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CHASSIS\REMUS\cenik\2019\Moto\upravene pro zakazniky\"/>
    </mc:Choice>
  </mc:AlternateContent>
  <xr:revisionPtr revIDLastSave="0" documentId="13_ncr:1_{5399C82A-1AA6-412E-A42F-B8793E2499C5}" xr6:coauthVersionLast="43" xr6:coauthVersionMax="43" xr10:uidLastSave="{00000000-0000-0000-0000-000000000000}"/>
  <bookViews>
    <workbookView xWindow="-108" yWindow="-108" windowWidth="23256" windowHeight="12576" tabRatio="560" xr2:uid="{00000000-000D-0000-FFFF-FFFF00000000}"/>
  </bookViews>
  <sheets>
    <sheet name="REMUS Scooter Set prices" sheetId="5" r:id="rId1"/>
  </sheets>
  <definedNames>
    <definedName name="_xlnm._FilterDatabase" localSheetId="0" hidden="1">'REMUS Scooter Set prices'!$A$3:$K$83</definedName>
    <definedName name="_xlnm.Print_Area" localSheetId="0">'REMUS Scooter Set prices'!$A$2:$K$82</definedName>
  </definedNames>
  <calcPr calcId="18102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82" i="5" l="1"/>
  <c r="J81" i="5"/>
  <c r="J80" i="5"/>
  <c r="J79" i="5"/>
  <c r="J78" i="5"/>
  <c r="J77" i="5"/>
  <c r="J76" i="5"/>
  <c r="J75" i="5"/>
  <c r="J74" i="5"/>
  <c r="J73" i="5"/>
  <c r="J72" i="5"/>
  <c r="J71" i="5"/>
  <c r="J69" i="5"/>
  <c r="J68" i="5"/>
  <c r="J67" i="5"/>
  <c r="J66" i="5"/>
  <c r="J65" i="5"/>
  <c r="J64" i="5"/>
  <c r="J63" i="5"/>
  <c r="J61" i="5"/>
  <c r="J60" i="5"/>
  <c r="J58" i="5"/>
  <c r="J57" i="5"/>
  <c r="J56" i="5"/>
  <c r="J55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4" i="5"/>
</calcChain>
</file>

<file path=xl/sharedStrings.xml><?xml version="1.0" encoding="utf-8"?>
<sst xmlns="http://schemas.openxmlformats.org/spreadsheetml/2006/main" count="340" uniqueCount="144">
  <si>
    <t>11-</t>
  </si>
  <si>
    <t>09-</t>
  </si>
  <si>
    <t>08-</t>
  </si>
  <si>
    <t>05-</t>
  </si>
  <si>
    <t>06-</t>
  </si>
  <si>
    <t>carbon</t>
  </si>
  <si>
    <t>Sportexhaust</t>
  </si>
  <si>
    <t>0124682 751110</t>
  </si>
  <si>
    <t>Scooter RSC</t>
  </si>
  <si>
    <t>LX 125 ie 3V Touring</t>
  </si>
  <si>
    <t>S 125 ie 3V Sport (LXS Sport 125 ie 3V)</t>
  </si>
  <si>
    <t>KAT010</t>
  </si>
  <si>
    <t>0524682 751010</t>
  </si>
  <si>
    <t>GTS 125 ie Super</t>
  </si>
  <si>
    <t>M45, 11 kW</t>
  </si>
  <si>
    <t>750012S-LR</t>
  </si>
  <si>
    <t>750012T-LR</t>
  </si>
  <si>
    <t>GTS 250 ie</t>
  </si>
  <si>
    <t>0534682 752510</t>
  </si>
  <si>
    <t>M45, 15.7 kW</t>
  </si>
  <si>
    <t>0534482 752510</t>
  </si>
  <si>
    <t>GTV 250 ie</t>
  </si>
  <si>
    <t>GTS 300 ie</t>
  </si>
  <si>
    <t>GTS 300 ie Super</t>
  </si>
  <si>
    <t>M45, 15.8 kW</t>
  </si>
  <si>
    <t>0524682 751610</t>
  </si>
  <si>
    <t>0524782 751610</t>
  </si>
  <si>
    <t>0524482 751610</t>
  </si>
  <si>
    <t>0124682 751113</t>
  </si>
  <si>
    <t>8.5 kW</t>
  </si>
  <si>
    <t>0124782 751113</t>
  </si>
  <si>
    <t>14-</t>
  </si>
  <si>
    <t>7.9 kW</t>
  </si>
  <si>
    <t>0134482 752114</t>
  </si>
  <si>
    <t>12-</t>
  </si>
  <si>
    <t>Ømm</t>
  </si>
  <si>
    <t>13-</t>
  </si>
  <si>
    <t xml:space="preserve">750014S-LR  </t>
  </si>
  <si>
    <t>750014T-LR  </t>
  </si>
  <si>
    <t>0124482 751113</t>
  </si>
  <si>
    <t>RSC Dual Flow</t>
  </si>
  <si>
    <t>0554682 751508</t>
  </si>
  <si>
    <t>0554482 751508</t>
  </si>
  <si>
    <t>0554782 751508</t>
  </si>
  <si>
    <t>Vespa Primavera 125ie 3V</t>
  </si>
  <si>
    <t>Vespa Sprint 125ie 3V</t>
  </si>
  <si>
    <t>0124682 751114</t>
  </si>
  <si>
    <t>0124782 751114</t>
  </si>
  <si>
    <t>0124482 751114</t>
  </si>
  <si>
    <t xml:space="preserve">S 125 ie 3V (LXS 125 ie 3V)
</t>
  </si>
  <si>
    <t xml:space="preserve">LX 125 ie 3V
</t>
  </si>
  <si>
    <t>16-</t>
  </si>
  <si>
    <t>750012R-LR</t>
  </si>
  <si>
    <t>DBM201V</t>
  </si>
  <si>
    <t>DBM202V</t>
  </si>
  <si>
    <t>DBM219SV</t>
  </si>
  <si>
    <t>0134482 752116</t>
  </si>
  <si>
    <t>0124682 751116</t>
  </si>
  <si>
    <t>0124782 751116</t>
  </si>
  <si>
    <t>0124482 751116</t>
  </si>
  <si>
    <t>17-</t>
  </si>
  <si>
    <r>
      <t xml:space="preserve">LXV 125
</t>
    </r>
    <r>
      <rPr>
        <sz val="8"/>
        <rFont val="Arial"/>
        <family val="2"/>
      </rPr>
      <t>7.6 kW
Vergasermodell/Carburettor version</t>
    </r>
  </si>
  <si>
    <r>
      <t>LX 125 ie</t>
    </r>
    <r>
      <rPr>
        <sz val="8"/>
        <rFont val="Arial"/>
        <family val="2"/>
      </rPr>
      <t xml:space="preserve">
7.9 kW</t>
    </r>
  </si>
  <si>
    <r>
      <t>SX 125 ie</t>
    </r>
    <r>
      <rPr>
        <sz val="8"/>
        <rFont val="Arial"/>
        <family val="2"/>
      </rPr>
      <t xml:space="preserve">
7.9 kW</t>
    </r>
  </si>
  <si>
    <r>
      <t xml:space="preserve">125 / GTS 125
</t>
    </r>
    <r>
      <rPr>
        <sz val="8"/>
        <rFont val="Arial"/>
        <family val="2"/>
      </rPr>
      <t>10.5 kW
Vergasermodell/carburettor version</t>
    </r>
  </si>
  <si>
    <t>1134482 752116</t>
  </si>
  <si>
    <t>MA1A, 7.9 kW , Euro 4</t>
  </si>
  <si>
    <t>1124682 751116</t>
  </si>
  <si>
    <t>1124782 751116</t>
  </si>
  <si>
    <t>1124482 751116</t>
  </si>
  <si>
    <t>Vespa GTS 300 ie Super</t>
  </si>
  <si>
    <t>1524682 751616</t>
  </si>
  <si>
    <t>MA3C, 15.6 kW, Euro 4</t>
  </si>
  <si>
    <t>1524782 751716</t>
  </si>
  <si>
    <t>1524482 751616</t>
  </si>
  <si>
    <t>0524682 751616</t>
  </si>
  <si>
    <t>0524782 751716</t>
  </si>
  <si>
    <t>0524482 751616</t>
  </si>
  <si>
    <t>1554682 751516</t>
  </si>
  <si>
    <t>1554782 751516</t>
  </si>
  <si>
    <t>1554482 751516</t>
  </si>
  <si>
    <t>0554682 751516</t>
  </si>
  <si>
    <t>0554782 751516</t>
  </si>
  <si>
    <t>0554482 751516</t>
  </si>
  <si>
    <t>1534682 752516</t>
  </si>
  <si>
    <t>1534482 752516</t>
  </si>
  <si>
    <t>0534682 752516</t>
  </si>
  <si>
    <t>0534482 752516</t>
  </si>
  <si>
    <t>Vespa GTS 125</t>
  </si>
  <si>
    <t>1124682 751117</t>
  </si>
  <si>
    <t>MA3A, 9 kW, Euro 4</t>
  </si>
  <si>
    <t>1124782 751117</t>
  </si>
  <si>
    <t>1124482 751117</t>
  </si>
  <si>
    <t>0124682 751117</t>
  </si>
  <si>
    <t>0124782 751117</t>
  </si>
  <si>
    <t>0124482 751117</t>
  </si>
  <si>
    <t>Vespa GTV 300 Sei Giorni</t>
  </si>
  <si>
    <t>19-</t>
  </si>
  <si>
    <t>Remus RS</t>
  </si>
  <si>
    <t>144782 751618</t>
  </si>
  <si>
    <t>144783 751618</t>
  </si>
  <si>
    <t>Druh varianty - Homologovaná / Racing</t>
  </si>
  <si>
    <t>Typ tlumiče</t>
  </si>
  <si>
    <t>Materiál tlumiče</t>
  </si>
  <si>
    <t>MOC bez DPH</t>
  </si>
  <si>
    <t>Model</t>
  </si>
  <si>
    <t>Popis</t>
  </si>
  <si>
    <t>Kompletní systém - bez katalyzátoru a teplotního štítu</t>
  </si>
  <si>
    <t>Roky výroby</t>
  </si>
  <si>
    <t>Legální pouze včetně "plug-in" katalyzátoru</t>
  </si>
  <si>
    <t>Kompletní systém včetně Euro 4 katalyzátoru a včetně tepelného štítu</t>
  </si>
  <si>
    <t>Kompletní systém včetně Euro 4 katalyzátoru bez tepelného štítu</t>
  </si>
  <si>
    <t>Kompletní systém bez katalyzátoru a včetně tepelného štítu</t>
  </si>
  <si>
    <t>Kompletní systém bez katalyzátoru a včetně karbonového tepelného štítu</t>
  </si>
  <si>
    <t>Kompletní systém bez katalyzátoru a bez tepelného štítu</t>
  </si>
  <si>
    <t>Kompletní systém bez tepelného štítu</t>
  </si>
  <si>
    <t>Přizpůsobitelné poloha a délka, gravírované (laserem vypálené) REMUS logo</t>
  </si>
  <si>
    <t>"Plug in" katalyzátor (vyjímatelná vložka ve formě patrony)</t>
  </si>
  <si>
    <t>RACING zvuková vložka pro Sportexhaust</t>
  </si>
  <si>
    <t>RACING zvuková vložka pro Scooter RSC</t>
  </si>
  <si>
    <t>RACING zvuková vložka pro lower RCS Dual Flow</t>
  </si>
  <si>
    <t>Tlumič výfuku se spojovací trubkou včetně EURO 4 katalyzátoru s tepelným štítem</t>
  </si>
  <si>
    <t>Tlumič výfuku se spojovací trubkou včetně EURO 4 katalyzátoru bez tepelného štítu</t>
  </si>
  <si>
    <t xml:space="preserve">Tlumič výfuku se spojovací trubkou, bez katalyzátoru, s tepelným štítem </t>
  </si>
  <si>
    <t>Tlumič výfuku se spojovací trubkou, bez katalyzátoru, bez tepelného štítu</t>
  </si>
  <si>
    <t xml:space="preserve">Tlumič výfuku se spojovací trubkou, s tepelným štítem </t>
  </si>
  <si>
    <t xml:space="preserve">Tlumič výfuku se spojovací trubkou, bez tepelného štítu </t>
  </si>
  <si>
    <r>
      <t xml:space="preserve">VESPA </t>
    </r>
    <r>
      <rPr>
        <b/>
        <sz val="8"/>
        <rFont val="Arial"/>
        <family val="2"/>
      </rPr>
      <t>brzdové páčky levá a pravá</t>
    </r>
  </si>
  <si>
    <t>Výfukový systém má homologaci, ale je legální pouze dohromady s použitím "plug in" katalyzátoru</t>
  </si>
  <si>
    <t>Tlumič výfuku REMUS RS se spojovací trubkou - včetně Euro 4 katalyzátoru - černý - koncovka obrobená z hliníku</t>
  </si>
  <si>
    <t>Tlumič výfuku REMUS RS se spojovací trubkou - bez 4 katalyzátoru - černý - koncovka obrobená z hliníku</t>
  </si>
  <si>
    <t>Obj.č.</t>
  </si>
  <si>
    <t>Cena pro členy Vespa klubu - 10% bez DPH</t>
  </si>
  <si>
    <t>Doprava bez DPH</t>
  </si>
  <si>
    <t>Homologace</t>
  </si>
  <si>
    <t>Racing varianta</t>
  </si>
  <si>
    <t>černé</t>
  </si>
  <si>
    <t>červené</t>
  </si>
  <si>
    <t>nerez</t>
  </si>
  <si>
    <t>černý nerez</t>
  </si>
  <si>
    <t>titan</t>
  </si>
  <si>
    <r>
      <t xml:space="preserve">REMUS Vespa ceník 2019 </t>
    </r>
    <r>
      <rPr>
        <b/>
        <sz val="9"/>
        <color rgb="FFFF0000"/>
        <rFont val="Arial"/>
        <family val="2"/>
        <charset val="238"/>
      </rPr>
      <t>- v budoucnu si aktuální ceny ověřte na www.remus-vyfuky.cz   - pro vyhlednání přes obj.č. využijte ikonu lupy vpravo nahoře</t>
    </r>
  </si>
  <si>
    <t>Vespa GTS / GTS Super 300 HPE</t>
  </si>
  <si>
    <r>
      <rPr>
        <b/>
        <sz val="16"/>
        <color rgb="FF0000FF"/>
        <rFont val="Arial"/>
        <family val="2"/>
        <charset val="238"/>
      </rPr>
      <t>WWW.REMUS-VYFUKY.CZ</t>
    </r>
    <r>
      <rPr>
        <b/>
        <sz val="16"/>
        <rFont val="Arial"/>
        <family val="2"/>
        <charset val="238"/>
      </rPr>
      <t xml:space="preserve"> - jediný oficiální dovozce REMUS Moto i Auto do ČR a SK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</si>
</sst>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&quot;€&quot;_-;\-* #,##0.00\ &quot;€&quot;_-;_-* &quot;-&quot;??\ &quot;€&quot;_-;_-@_-"/>
    <numFmt numFmtId="165" formatCode="_-[$€]\ * #,##0.00_-;\-[$€]\ * #,##0.00_-;_-[$€]\ * &quot;-&quot;??_-;_-@_-"/>
    <numFmt numFmtId="166" formatCode="&quot;$&quot;#,##0_);\(&quot;$&quot;#,##0\)"/>
    <numFmt numFmtId="167" formatCode="0.0000000"/>
    <numFmt numFmtId="168" formatCode="#,##0.000_);\(#,##0.000\)"/>
    <numFmt numFmtId="169" formatCode="_-* #,##0\ _F_-;\-* #,##0\ _F_-;_-* &quot;-&quot;\ _F_-;_-@_-"/>
    <numFmt numFmtId="170" formatCode="_-* #,##0.00\ _F_-;\-* #,##0.00\ _F_-;_-* &quot;-&quot;??\ _F_-;_-@_-"/>
    <numFmt numFmtId="171" formatCode="&quot;#&quot;#,##0;\-&quot;#&quot;#,##0"/>
    <numFmt numFmtId="173" formatCode="#,##0\ &quot;Kč&quot;"/>
  </numFmts>
  <fonts count="61">
    <font>
      <sz val="10"/>
      <name val="Arial"/>
    </font>
    <font>
      <sz val="10"/>
      <name val="Arial"/>
      <family val="2"/>
    </font>
    <font>
      <sz val="9"/>
      <name val="Genev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14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MS Sans Serif"/>
    </font>
    <font>
      <sz val="10"/>
      <name val="Helv"/>
    </font>
    <font>
      <sz val="10"/>
      <color indexed="0"/>
      <name val="MS Sans Serif"/>
    </font>
    <font>
      <sz val="10"/>
      <name val="Journal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6"/>
      <color indexed="9"/>
      <name val="Arial"/>
      <family val="2"/>
    </font>
    <font>
      <sz val="6"/>
      <color indexed="9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7"/>
      <name val="Arial"/>
      <family val="2"/>
    </font>
    <font>
      <sz val="18"/>
      <name val="Arial"/>
      <family val="2"/>
      <charset val="238"/>
    </font>
    <font>
      <sz val="9"/>
      <color rgb="FF000000"/>
      <name val="Calibri Light"/>
      <family val="2"/>
      <charset val="238"/>
    </font>
    <font>
      <sz val="9"/>
      <name val="Calibri Light"/>
      <family val="2"/>
    </font>
    <font>
      <b/>
      <sz val="10"/>
      <color rgb="FFFF0000"/>
      <name val="Arial"/>
      <family val="2"/>
    </font>
    <font>
      <sz val="6"/>
      <color indexed="9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6"/>
      <color indexed="9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7"/>
      <name val="Arial"/>
      <family val="2"/>
      <charset val="238"/>
    </font>
    <font>
      <b/>
      <sz val="11"/>
      <color rgb="FFFF0000"/>
      <name val="Arial"/>
      <family val="2"/>
    </font>
    <font>
      <b/>
      <sz val="10"/>
      <color rgb="FF0000FF"/>
      <name val="Calibri"/>
      <family val="2"/>
      <charset val="238"/>
    </font>
    <font>
      <b/>
      <sz val="10"/>
      <color rgb="FF0000FF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rgb="FF0000FF"/>
      <name val="Arial"/>
      <family val="2"/>
      <charset val="238"/>
    </font>
    <font>
      <sz val="16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26"/>
        <bgColor indexed="64"/>
      </patternFill>
    </fill>
    <fill>
      <patternFill patternType="solid">
        <fgColor indexed="46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2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2" borderId="1" applyNumberFormat="0" applyAlignment="0" applyProtection="0"/>
    <xf numFmtId="0" fontId="6" fillId="2" borderId="2" applyNumberFormat="0" applyAlignment="0" applyProtection="0"/>
    <xf numFmtId="0" fontId="7" fillId="3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14" borderId="0" applyNumberFormat="0" applyBorder="0" applyAlignment="0" applyProtection="0"/>
    <xf numFmtId="0" fontId="11" fillId="8" borderId="0" applyNumberFormat="0" applyBorder="0" applyAlignment="0" applyProtection="0"/>
    <xf numFmtId="0" fontId="1" fillId="4" borderId="4" applyNumberFormat="0" applyFont="0" applyAlignment="0" applyProtection="0"/>
    <xf numFmtId="0" fontId="12" fillId="15" borderId="0" applyNumberFormat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2" borderId="1" applyNumberFormat="0" applyAlignment="0" applyProtection="0"/>
    <xf numFmtId="0" fontId="6" fillId="2" borderId="2" applyNumberFormat="0" applyAlignment="0" applyProtection="0"/>
    <xf numFmtId="0" fontId="7" fillId="3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0" fillId="14" borderId="0" applyNumberFormat="0" applyBorder="0" applyAlignment="0" applyProtection="0"/>
    <xf numFmtId="0" fontId="11" fillId="8" borderId="0" applyNumberFormat="0" applyBorder="0" applyAlignment="0" applyProtection="0"/>
    <xf numFmtId="0" fontId="1" fillId="4" borderId="4" applyNumberFormat="0" applyFont="0" applyAlignment="0" applyProtection="0"/>
    <xf numFmtId="0" fontId="12" fillId="15" borderId="0" applyNumberFormat="0" applyBorder="0" applyAlignment="0" applyProtection="0"/>
    <xf numFmtId="0" fontId="1" fillId="0" borderId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16" borderId="9" applyNumberFormat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4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5" borderId="0" applyNumberFormat="0" applyBorder="0" applyAlignment="0" applyProtection="0"/>
    <xf numFmtId="0" fontId="4" fillId="7" borderId="0" applyNumberFormat="0" applyBorder="0" applyAlignment="0" applyProtection="0"/>
    <xf numFmtId="0" fontId="4" fillId="21" borderId="0" applyNumberFormat="0" applyBorder="0" applyAlignment="0" applyProtection="0"/>
    <xf numFmtId="0" fontId="4" fillId="13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5" fillId="2" borderId="32" applyNumberFormat="0" applyAlignment="0" applyProtection="0"/>
    <xf numFmtId="0" fontId="28" fillId="2" borderId="33" applyNumberFormat="0" applyAlignment="0" applyProtection="0"/>
    <xf numFmtId="166" fontId="24" fillId="0" borderId="34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" fillId="8" borderId="33" applyNumberFormat="0" applyAlignment="0" applyProtection="0"/>
    <xf numFmtId="0" fontId="8" fillId="0" borderId="35" applyNumberFormat="0" applyFill="0" applyAlignment="0" applyProtection="0"/>
    <xf numFmtId="38" fontId="21" fillId="17" borderId="0" applyNumberFormat="0" applyBorder="0" applyAlignment="0" applyProtection="0"/>
    <xf numFmtId="0" fontId="10" fillId="5" borderId="0" applyNumberFormat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0" fontId="21" fillId="23" borderId="29" applyNumberFormat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9" fillId="8" borderId="0" applyNumberFormat="0" applyBorder="0" applyAlignment="0" applyProtection="0"/>
    <xf numFmtId="171" fontId="25" fillId="0" borderId="0"/>
    <xf numFmtId="0" fontId="1" fillId="4" borderId="36" applyNumberFormat="0" applyFont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30" fillId="24" borderId="0" applyNumberFormat="0" applyBorder="0" applyAlignment="0" applyProtection="0"/>
    <xf numFmtId="0" fontId="26" fillId="0" borderId="0" applyNumberFormat="0" applyFill="0" applyBorder="0" applyAlignment="0" applyProtection="0"/>
    <xf numFmtId="0" fontId="14" fillId="0" borderId="37" applyNumberFormat="0" applyFill="0" applyAlignment="0" applyProtection="0"/>
    <xf numFmtId="0" fontId="15" fillId="0" borderId="38" applyNumberFormat="0" applyFill="0" applyAlignment="0" applyProtection="0"/>
    <xf numFmtId="0" fontId="16" fillId="0" borderId="39" applyNumberFormat="0" applyFill="0" applyAlignment="0" applyProtection="0"/>
    <xf numFmtId="0" fontId="18" fillId="0" borderId="40" applyNumberFormat="0" applyFill="0" applyAlignment="0" applyProtection="0"/>
  </cellStyleXfs>
  <cellXfs count="244">
    <xf numFmtId="0" fontId="0" fillId="0" borderId="0" xfId="0"/>
    <xf numFmtId="0" fontId="31" fillId="0" borderId="0" xfId="62" applyFont="1" applyFill="1" applyAlignment="1">
      <alignment horizontal="left"/>
    </xf>
    <xf numFmtId="0" fontId="31" fillId="0" borderId="12" xfId="0" applyFont="1" applyFill="1" applyBorder="1" applyAlignment="1">
      <alignment horizontal="center" vertical="center"/>
    </xf>
    <xf numFmtId="0" fontId="34" fillId="0" borderId="0" xfId="0" applyFont="1" applyFill="1" applyBorder="1" applyAlignment="1" applyProtection="1">
      <alignment vertical="center"/>
    </xf>
    <xf numFmtId="0" fontId="31" fillId="0" borderId="13" xfId="0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 applyProtection="1">
      <alignment horizontal="left" vertical="center"/>
    </xf>
    <xf numFmtId="0" fontId="21" fillId="0" borderId="29" xfId="0" applyFont="1" applyFill="1" applyBorder="1" applyAlignment="1" applyProtection="1">
      <alignment horizontal="center" vertical="center"/>
    </xf>
    <xf numFmtId="0" fontId="21" fillId="0" borderId="29" xfId="0" applyFont="1" applyFill="1" applyBorder="1" applyAlignment="1" applyProtection="1">
      <alignment vertical="center"/>
    </xf>
    <xf numFmtId="0" fontId="21" fillId="0" borderId="13" xfId="0" applyFont="1" applyFill="1" applyBorder="1" applyAlignment="1" applyProtection="1">
      <alignment vertical="center"/>
    </xf>
    <xf numFmtId="0" fontId="21" fillId="0" borderId="12" xfId="0" applyFont="1" applyFill="1" applyBorder="1" applyAlignment="1" applyProtection="1">
      <alignment vertical="center"/>
    </xf>
    <xf numFmtId="0" fontId="21" fillId="0" borderId="26" xfId="0" applyFont="1" applyFill="1" applyBorder="1" applyAlignment="1" applyProtection="1">
      <alignment vertical="center"/>
    </xf>
    <xf numFmtId="0" fontId="31" fillId="0" borderId="12" xfId="0" applyFont="1" applyFill="1" applyBorder="1" applyAlignment="1" applyProtection="1">
      <alignment horizontal="center" vertical="center"/>
    </xf>
    <xf numFmtId="0" fontId="21" fillId="0" borderId="43" xfId="0" applyFont="1" applyFill="1" applyBorder="1" applyAlignment="1" applyProtection="1">
      <alignment vertical="center"/>
    </xf>
    <xf numFmtId="0" fontId="21" fillId="18" borderId="12" xfId="0" applyFont="1" applyFill="1" applyBorder="1" applyAlignment="1" applyProtection="1">
      <alignment vertical="center" wrapText="1"/>
    </xf>
    <xf numFmtId="0" fontId="21" fillId="18" borderId="12" xfId="0" applyFont="1" applyFill="1" applyBorder="1" applyAlignment="1" applyProtection="1">
      <alignment vertical="center"/>
    </xf>
    <xf numFmtId="0" fontId="21" fillId="18" borderId="29" xfId="0" applyFont="1" applyFill="1" applyBorder="1" applyAlignment="1" applyProtection="1">
      <alignment horizontal="center" vertical="center"/>
    </xf>
    <xf numFmtId="0" fontId="21" fillId="18" borderId="26" xfId="0" applyFont="1" applyFill="1" applyBorder="1" applyAlignment="1" applyProtection="1">
      <alignment vertical="center"/>
    </xf>
    <xf numFmtId="0" fontId="31" fillId="18" borderId="12" xfId="0" applyFont="1" applyFill="1" applyBorder="1" applyAlignment="1" applyProtection="1">
      <alignment horizontal="center" vertical="center"/>
    </xf>
    <xf numFmtId="0" fontId="21" fillId="18" borderId="0" xfId="0" applyFont="1" applyFill="1" applyBorder="1" applyAlignment="1" applyProtection="1">
      <alignment vertical="center"/>
    </xf>
    <xf numFmtId="0" fontId="31" fillId="18" borderId="26" xfId="0" applyFont="1" applyFill="1" applyBorder="1" applyAlignment="1" applyProtection="1">
      <alignment horizontal="center" vertical="center"/>
    </xf>
    <xf numFmtId="0" fontId="21" fillId="18" borderId="29" xfId="0" applyFont="1" applyFill="1" applyBorder="1" applyAlignment="1" applyProtection="1">
      <alignment vertical="center"/>
    </xf>
    <xf numFmtId="0" fontId="21" fillId="18" borderId="29" xfId="0" applyFont="1" applyFill="1" applyBorder="1" applyAlignment="1" applyProtection="1">
      <alignment horizontal="left" vertical="center"/>
    </xf>
    <xf numFmtId="0" fontId="21" fillId="18" borderId="46" xfId="0" applyFont="1" applyFill="1" applyBorder="1" applyAlignment="1" applyProtection="1">
      <alignment horizontal="center" vertical="center" wrapText="1"/>
    </xf>
    <xf numFmtId="0" fontId="21" fillId="18" borderId="43" xfId="0" applyFont="1" applyFill="1" applyBorder="1" applyAlignment="1" applyProtection="1">
      <alignment vertical="center"/>
    </xf>
    <xf numFmtId="0" fontId="21" fillId="18" borderId="46" xfId="0" applyFont="1" applyFill="1" applyBorder="1" applyAlignment="1" applyProtection="1">
      <alignment horizontal="center" vertical="center"/>
    </xf>
    <xf numFmtId="0" fontId="31" fillId="18" borderId="12" xfId="0" applyFont="1" applyFill="1" applyBorder="1" applyAlignment="1">
      <alignment horizontal="center" vertical="center"/>
    </xf>
    <xf numFmtId="0" fontId="31" fillId="18" borderId="13" xfId="0" applyFont="1" applyFill="1" applyBorder="1" applyAlignment="1">
      <alignment horizontal="center" vertical="center"/>
    </xf>
    <xf numFmtId="0" fontId="31" fillId="18" borderId="41" xfId="0" applyFont="1" applyFill="1" applyBorder="1" applyAlignment="1"/>
    <xf numFmtId="0" fontId="31" fillId="0" borderId="13" xfId="0" applyFont="1" applyFill="1" applyBorder="1" applyAlignment="1">
      <alignment horizontal="center" vertical="center"/>
    </xf>
    <xf numFmtId="0" fontId="31" fillId="0" borderId="13" xfId="0" applyFont="1" applyFill="1" applyBorder="1" applyAlignment="1" applyProtection="1">
      <alignment horizontal="center" vertical="center" wrapText="1"/>
    </xf>
    <xf numFmtId="49" fontId="31" fillId="0" borderId="13" xfId="0" applyNumberFormat="1" applyFont="1" applyFill="1" applyBorder="1" applyAlignment="1" applyProtection="1">
      <alignment horizontal="center" vertical="center"/>
    </xf>
    <xf numFmtId="0" fontId="21" fillId="0" borderId="29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2" fontId="31" fillId="0" borderId="10" xfId="0" applyNumberFormat="1" applyFont="1" applyFill="1" applyBorder="1" applyAlignment="1" applyProtection="1">
      <alignment vertical="center" wrapText="1"/>
    </xf>
    <xf numFmtId="0" fontId="31" fillId="0" borderId="16" xfId="0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vertical="center" wrapText="1"/>
    </xf>
    <xf numFmtId="0" fontId="21" fillId="0" borderId="20" xfId="0" applyFont="1" applyFill="1" applyBorder="1" applyAlignment="1" applyProtection="1">
      <alignment horizontal="center" vertical="center" wrapText="1"/>
    </xf>
    <xf numFmtId="0" fontId="21" fillId="0" borderId="14" xfId="0" applyFont="1" applyFill="1" applyBorder="1" applyAlignment="1" applyProtection="1">
      <alignment horizontal="center" vertical="center" wrapText="1"/>
    </xf>
    <xf numFmtId="49" fontId="21" fillId="0" borderId="18" xfId="0" applyNumberFormat="1" applyFont="1" applyFill="1" applyBorder="1" applyAlignment="1" applyProtection="1">
      <alignment horizontal="center" vertical="center" wrapText="1"/>
    </xf>
    <xf numFmtId="0" fontId="21" fillId="0" borderId="29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vertical="center" wrapText="1"/>
    </xf>
    <xf numFmtId="49" fontId="31" fillId="0" borderId="10" xfId="0" applyNumberFormat="1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 applyProtection="1">
      <alignment horizontal="left" vertical="center" wrapText="1"/>
    </xf>
    <xf numFmtId="49" fontId="21" fillId="19" borderId="18" xfId="0" applyNumberFormat="1" applyFont="1" applyFill="1" applyBorder="1" applyAlignment="1" applyProtection="1">
      <alignment horizontal="center" vertical="center" wrapText="1"/>
    </xf>
    <xf numFmtId="0" fontId="31" fillId="0" borderId="12" xfId="0" applyFont="1" applyBorder="1" applyAlignment="1" applyProtection="1">
      <alignment vertical="center" wrapText="1"/>
    </xf>
    <xf numFmtId="0" fontId="31" fillId="0" borderId="12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vertical="center" wrapText="1"/>
    </xf>
    <xf numFmtId="0" fontId="21" fillId="0" borderId="12" xfId="0" applyFont="1" applyBorder="1" applyAlignment="1" applyProtection="1">
      <alignment vertical="center" wrapText="1"/>
    </xf>
    <xf numFmtId="0" fontId="21" fillId="0" borderId="14" xfId="0" applyFont="1" applyBorder="1" applyAlignment="1" applyProtection="1">
      <alignment vertical="center" wrapText="1"/>
    </xf>
    <xf numFmtId="0" fontId="21" fillId="0" borderId="18" xfId="0" applyFont="1" applyBorder="1" applyAlignment="1" applyProtection="1">
      <alignment vertical="center" wrapText="1"/>
    </xf>
    <xf numFmtId="2" fontId="31" fillId="18" borderId="18" xfId="0" applyNumberFormat="1" applyFont="1" applyFill="1" applyBorder="1" applyAlignment="1" applyProtection="1">
      <alignment vertical="center" wrapText="1"/>
    </xf>
    <xf numFmtId="49" fontId="31" fillId="18" borderId="18" xfId="0" applyNumberFormat="1" applyFont="1" applyFill="1" applyBorder="1" applyAlignment="1" applyProtection="1">
      <alignment horizontal="center" vertical="center" wrapText="1"/>
    </xf>
    <xf numFmtId="0" fontId="31" fillId="18" borderId="14" xfId="0" applyFont="1" applyFill="1" applyBorder="1" applyAlignment="1" applyProtection="1">
      <alignment horizontal="center" vertical="center" wrapText="1"/>
    </xf>
    <xf numFmtId="0" fontId="21" fillId="18" borderId="14" xfId="0" applyFont="1" applyFill="1" applyBorder="1" applyAlignment="1" applyProtection="1">
      <alignment horizontal="center" vertical="center" wrapText="1"/>
    </xf>
    <xf numFmtId="49" fontId="21" fillId="18" borderId="18" xfId="0" applyNumberFormat="1" applyFont="1" applyFill="1" applyBorder="1" applyAlignment="1" applyProtection="1">
      <alignment horizontal="center" vertical="center" wrapText="1"/>
    </xf>
    <xf numFmtId="0" fontId="21" fillId="18" borderId="0" xfId="0" applyFont="1" applyFill="1" applyBorder="1" applyAlignment="1" applyProtection="1">
      <alignment vertical="center" wrapText="1"/>
    </xf>
    <xf numFmtId="2" fontId="31" fillId="18" borderId="28" xfId="0" applyNumberFormat="1" applyFont="1" applyFill="1" applyBorder="1" applyAlignment="1" applyProtection="1">
      <alignment vertical="center"/>
    </xf>
    <xf numFmtId="0" fontId="31" fillId="18" borderId="27" xfId="0" applyFont="1" applyFill="1" applyBorder="1" applyAlignment="1" applyProtection="1">
      <alignment horizontal="center" vertical="center"/>
    </xf>
    <xf numFmtId="0" fontId="21" fillId="18" borderId="30" xfId="0" applyFont="1" applyFill="1" applyBorder="1" applyAlignment="1" applyProtection="1">
      <alignment horizontal="center" vertical="center"/>
    </xf>
    <xf numFmtId="49" fontId="21" fillId="18" borderId="18" xfId="0" applyNumberFormat="1" applyFont="1" applyFill="1" applyBorder="1" applyAlignment="1" applyProtection="1">
      <alignment horizontal="center" vertical="center"/>
    </xf>
    <xf numFmtId="2" fontId="21" fillId="18" borderId="13" xfId="0" applyNumberFormat="1" applyFont="1" applyFill="1" applyBorder="1" applyAlignment="1" applyProtection="1">
      <alignment vertical="center"/>
    </xf>
    <xf numFmtId="2" fontId="31" fillId="18" borderId="13" xfId="0" applyNumberFormat="1" applyFont="1" applyFill="1" applyBorder="1" applyAlignment="1" applyProtection="1">
      <alignment vertical="center"/>
    </xf>
    <xf numFmtId="0" fontId="31" fillId="0" borderId="12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 applyProtection="1">
      <alignment horizontal="left" vertical="center" wrapText="1"/>
    </xf>
    <xf numFmtId="49" fontId="31" fillId="18" borderId="13" xfId="0" applyNumberFormat="1" applyFont="1" applyFill="1" applyBorder="1" applyAlignment="1" applyProtection="1">
      <alignment horizontal="center" vertical="center" wrapText="1"/>
    </xf>
    <xf numFmtId="0" fontId="21" fillId="0" borderId="12" xfId="0" applyFont="1" applyFill="1" applyBorder="1" applyAlignment="1" applyProtection="1">
      <alignment vertical="center" wrapText="1"/>
    </xf>
    <xf numFmtId="0" fontId="31" fillId="18" borderId="12" xfId="0" applyFont="1" applyFill="1" applyBorder="1" applyAlignment="1" applyProtection="1">
      <alignment horizontal="center" vertical="center" wrapText="1"/>
    </xf>
    <xf numFmtId="0" fontId="31" fillId="0" borderId="41" xfId="0" applyFont="1" applyFill="1" applyBorder="1" applyAlignment="1"/>
    <xf numFmtId="0" fontId="21" fillId="18" borderId="47" xfId="0" applyFont="1" applyFill="1" applyBorder="1" applyAlignment="1" applyProtection="1">
      <alignment vertical="center" wrapText="1"/>
    </xf>
    <xf numFmtId="0" fontId="21" fillId="0" borderId="47" xfId="0" applyFont="1" applyFill="1" applyBorder="1" applyAlignment="1" applyProtection="1">
      <alignment vertical="center" wrapText="1"/>
    </xf>
    <xf numFmtId="2" fontId="31" fillId="0" borderId="13" xfId="0" applyNumberFormat="1" applyFont="1" applyFill="1" applyBorder="1" applyAlignment="1" applyProtection="1">
      <alignment vertical="center" wrapText="1"/>
    </xf>
    <xf numFmtId="2" fontId="21" fillId="18" borderId="13" xfId="0" applyNumberFormat="1" applyFont="1" applyFill="1" applyBorder="1" applyAlignment="1" applyProtection="1">
      <alignment vertical="center" wrapText="1"/>
    </xf>
    <xf numFmtId="2" fontId="31" fillId="18" borderId="13" xfId="0" applyNumberFormat="1" applyFont="1" applyFill="1" applyBorder="1" applyAlignment="1" applyProtection="1">
      <alignment vertical="center" wrapText="1"/>
    </xf>
    <xf numFmtId="0" fontId="21" fillId="18" borderId="27" xfId="0" applyFont="1" applyFill="1" applyBorder="1" applyAlignment="1" applyProtection="1">
      <alignment horizontal="left" vertical="center"/>
    </xf>
    <xf numFmtId="0" fontId="21" fillId="18" borderId="31" xfId="0" applyFont="1" applyFill="1" applyBorder="1" applyAlignment="1" applyProtection="1">
      <alignment horizontal="center" vertical="center"/>
    </xf>
    <xf numFmtId="2" fontId="21" fillId="18" borderId="0" xfId="0" applyNumberFormat="1" applyFont="1" applyFill="1" applyBorder="1" applyAlignment="1" applyProtection="1">
      <alignment vertical="center"/>
    </xf>
    <xf numFmtId="0" fontId="21" fillId="18" borderId="19" xfId="0" applyFont="1" applyFill="1" applyBorder="1" applyAlignment="1">
      <alignment horizontal="center" vertical="center"/>
    </xf>
    <xf numFmtId="49" fontId="21" fillId="18" borderId="19" xfId="0" applyNumberFormat="1" applyFont="1" applyFill="1" applyBorder="1" applyAlignment="1">
      <alignment horizontal="center" vertical="center" wrapText="1"/>
    </xf>
    <xf numFmtId="2" fontId="31" fillId="18" borderId="13" xfId="0" applyNumberFormat="1" applyFont="1" applyFill="1" applyBorder="1" applyAlignment="1">
      <alignment vertical="center" wrapText="1"/>
    </xf>
    <xf numFmtId="49" fontId="21" fillId="18" borderId="46" xfId="0" applyNumberFormat="1" applyFont="1" applyFill="1" applyBorder="1" applyAlignment="1" applyProtection="1">
      <alignment horizontal="center" vertical="center" wrapText="1"/>
    </xf>
    <xf numFmtId="2" fontId="31" fillId="18" borderId="17" xfId="0" applyNumberFormat="1" applyFont="1" applyFill="1" applyBorder="1" applyAlignment="1">
      <alignment vertical="center" wrapText="1"/>
    </xf>
    <xf numFmtId="0" fontId="31" fillId="18" borderId="26" xfId="0" applyFont="1" applyFill="1" applyBorder="1" applyAlignment="1">
      <alignment horizontal="center" vertical="center"/>
    </xf>
    <xf numFmtId="0" fontId="31" fillId="0" borderId="12" xfId="0" applyFont="1" applyFill="1" applyBorder="1" applyAlignment="1" applyProtection="1">
      <alignment horizontal="center" vertical="center" wrapText="1"/>
    </xf>
    <xf numFmtId="0" fontId="31" fillId="18" borderId="13" xfId="0" applyFont="1" applyFill="1" applyBorder="1" applyAlignment="1" applyProtection="1">
      <alignment horizontal="center" vertical="center" wrapText="1"/>
    </xf>
    <xf numFmtId="49" fontId="31" fillId="18" borderId="62" xfId="0" applyNumberFormat="1" applyFont="1" applyFill="1" applyBorder="1" applyAlignment="1" applyProtection="1">
      <alignment horizontal="center" vertical="center" wrapText="1"/>
    </xf>
    <xf numFmtId="0" fontId="21" fillId="0" borderId="46" xfId="0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/>
    <xf numFmtId="0" fontId="21" fillId="0" borderId="12" xfId="0" applyFont="1" applyFill="1" applyBorder="1" applyAlignment="1" applyProtection="1">
      <alignment horizontal="center" vertical="center"/>
    </xf>
    <xf numFmtId="0" fontId="21" fillId="18" borderId="60" xfId="0" applyFont="1" applyFill="1" applyBorder="1" applyAlignment="1" applyProtection="1">
      <alignment horizontal="center" vertical="center" wrapText="1"/>
    </xf>
    <xf numFmtId="2" fontId="31" fillId="0" borderId="28" xfId="0" applyNumberFormat="1" applyFont="1" applyFill="1" applyBorder="1" applyAlignment="1" applyProtection="1">
      <alignment vertical="center"/>
    </xf>
    <xf numFmtId="0" fontId="31" fillId="0" borderId="27" xfId="0" applyFont="1" applyFill="1" applyBorder="1" applyAlignment="1" applyProtection="1">
      <alignment horizontal="center" vertical="center"/>
    </xf>
    <xf numFmtId="0" fontId="21" fillId="0" borderId="30" xfId="0" applyFont="1" applyFill="1" applyBorder="1" applyAlignment="1" applyProtection="1">
      <alignment horizontal="center" vertical="center"/>
    </xf>
    <xf numFmtId="2" fontId="31" fillId="0" borderId="13" xfId="0" applyNumberFormat="1" applyFont="1" applyFill="1" applyBorder="1" applyAlignment="1" applyProtection="1">
      <alignment vertical="center"/>
    </xf>
    <xf numFmtId="2" fontId="21" fillId="0" borderId="13" xfId="0" applyNumberFormat="1" applyFont="1" applyFill="1" applyBorder="1" applyAlignment="1" applyProtection="1">
      <alignment vertical="center"/>
    </xf>
    <xf numFmtId="49" fontId="21" fillId="0" borderId="18" xfId="0" applyNumberFormat="1" applyFont="1" applyFill="1" applyBorder="1" applyAlignment="1" applyProtection="1">
      <alignment horizontal="center" vertical="center"/>
    </xf>
    <xf numFmtId="49" fontId="31" fillId="0" borderId="28" xfId="0" applyNumberFormat="1" applyFont="1" applyFill="1" applyBorder="1" applyAlignment="1" applyProtection="1">
      <alignment horizontal="center" vertical="center"/>
    </xf>
    <xf numFmtId="2" fontId="21" fillId="0" borderId="18" xfId="0" applyNumberFormat="1" applyFont="1" applyFill="1" applyBorder="1" applyAlignment="1" applyProtection="1">
      <alignment horizontal="center" vertical="center"/>
    </xf>
    <xf numFmtId="0" fontId="21" fillId="0" borderId="29" xfId="0" applyFont="1" applyFill="1" applyBorder="1" applyAlignment="1" applyProtection="1">
      <alignment horizontal="left" vertical="center" wrapText="1"/>
    </xf>
    <xf numFmtId="0" fontId="21" fillId="0" borderId="30" xfId="0" applyFont="1" applyFill="1" applyBorder="1" applyAlignment="1" applyProtection="1">
      <alignment horizontal="center" vertical="center" wrapText="1"/>
    </xf>
    <xf numFmtId="0" fontId="21" fillId="0" borderId="13" xfId="0" applyFont="1" applyFill="1" applyBorder="1" applyAlignment="1">
      <alignment horizontal="left"/>
    </xf>
    <xf numFmtId="0" fontId="21" fillId="0" borderId="12" xfId="0" applyFont="1" applyFill="1" applyBorder="1" applyAlignment="1">
      <alignment horizontal="left"/>
    </xf>
    <xf numFmtId="0" fontId="21" fillId="0" borderId="19" xfId="0" applyFont="1" applyFill="1" applyBorder="1" applyAlignment="1"/>
    <xf numFmtId="0" fontId="21" fillId="0" borderId="19" xfId="0" applyFont="1" applyFill="1" applyBorder="1" applyAlignment="1">
      <alignment horizontal="center"/>
    </xf>
    <xf numFmtId="49" fontId="31" fillId="0" borderId="62" xfId="0" applyNumberFormat="1" applyFont="1" applyFill="1" applyBorder="1" applyAlignment="1" applyProtection="1">
      <alignment horizontal="center" vertical="center" wrapText="1"/>
    </xf>
    <xf numFmtId="2" fontId="21" fillId="0" borderId="13" xfId="0" applyNumberFormat="1" applyFont="1" applyFill="1" applyBorder="1" applyAlignment="1" applyProtection="1">
      <alignment vertical="center" wrapText="1"/>
    </xf>
    <xf numFmtId="49" fontId="31" fillId="0" borderId="13" xfId="0" applyNumberFormat="1" applyFont="1" applyFill="1" applyBorder="1" applyAlignment="1" applyProtection="1">
      <alignment horizontal="center" vertical="center" wrapText="1"/>
    </xf>
    <xf numFmtId="49" fontId="31" fillId="0" borderId="62" xfId="0" applyNumberFormat="1" applyFont="1" applyFill="1" applyBorder="1" applyAlignment="1" applyProtection="1">
      <alignment vertical="center" wrapText="1"/>
    </xf>
    <xf numFmtId="0" fontId="31" fillId="0" borderId="59" xfId="0" applyFont="1" applyFill="1" applyBorder="1" applyAlignment="1">
      <alignment horizontal="center" vertical="center"/>
    </xf>
    <xf numFmtId="49" fontId="31" fillId="0" borderId="13" xfId="0" applyNumberFormat="1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49" fontId="31" fillId="0" borderId="13" xfId="0" applyNumberFormat="1" applyFont="1" applyFill="1" applyBorder="1" applyAlignment="1">
      <alignment horizontal="center" vertical="center"/>
    </xf>
    <xf numFmtId="0" fontId="21" fillId="0" borderId="43" xfId="0" applyFont="1" applyFill="1" applyBorder="1" applyAlignment="1" applyProtection="1">
      <alignment vertical="center" wrapText="1"/>
    </xf>
    <xf numFmtId="0" fontId="21" fillId="0" borderId="54" xfId="0" applyFont="1" applyFill="1" applyBorder="1" applyAlignment="1" applyProtection="1">
      <alignment vertical="center" wrapText="1"/>
    </xf>
    <xf numFmtId="0" fontId="21" fillId="0" borderId="56" xfId="0" applyFont="1" applyFill="1" applyBorder="1" applyAlignment="1" applyProtection="1">
      <alignment horizontal="center" vertical="center" wrapText="1"/>
    </xf>
    <xf numFmtId="49" fontId="21" fillId="0" borderId="57" xfId="0" applyNumberFormat="1" applyFont="1" applyFill="1" applyBorder="1" applyAlignment="1" applyProtection="1">
      <alignment horizontal="center" vertical="center" wrapText="1"/>
    </xf>
    <xf numFmtId="0" fontId="21" fillId="0" borderId="48" xfId="0" applyFont="1" applyFill="1" applyBorder="1" applyAlignment="1" applyProtection="1">
      <alignment horizontal="center" vertical="center" wrapText="1"/>
    </xf>
    <xf numFmtId="49" fontId="21" fillId="0" borderId="49" xfId="0" applyNumberFormat="1" applyFont="1" applyFill="1" applyBorder="1" applyAlignment="1" applyProtection="1">
      <alignment horizontal="center" vertical="center" wrapText="1"/>
    </xf>
    <xf numFmtId="0" fontId="21" fillId="0" borderId="45" xfId="0" applyFont="1" applyFill="1" applyBorder="1" applyAlignment="1" applyProtection="1">
      <alignment horizontal="center" vertical="center" wrapText="1"/>
    </xf>
    <xf numFmtId="49" fontId="21" fillId="0" borderId="42" xfId="0" applyNumberFormat="1" applyFont="1" applyFill="1" applyBorder="1" applyAlignment="1" applyProtection="1">
      <alignment horizontal="center" vertical="center" wrapText="1"/>
    </xf>
    <xf numFmtId="2" fontId="31" fillId="0" borderId="49" xfId="0" applyNumberFormat="1" applyFont="1" applyFill="1" applyBorder="1" applyAlignment="1" applyProtection="1">
      <alignment vertical="center" wrapText="1"/>
    </xf>
    <xf numFmtId="0" fontId="31" fillId="0" borderId="49" xfId="0" applyFont="1" applyFill="1" applyBorder="1" applyAlignment="1" applyProtection="1">
      <alignment horizontal="center" vertical="center" wrapText="1"/>
    </xf>
    <xf numFmtId="0" fontId="31" fillId="0" borderId="47" xfId="0" applyFont="1" applyFill="1" applyBorder="1" applyAlignment="1" applyProtection="1">
      <alignment horizontal="center" vertical="center" wrapText="1"/>
    </xf>
    <xf numFmtId="2" fontId="31" fillId="0" borderId="12" xfId="0" applyNumberFormat="1" applyFont="1" applyFill="1" applyBorder="1" applyAlignment="1">
      <alignment vertical="center" wrapText="1"/>
    </xf>
    <xf numFmtId="2" fontId="21" fillId="0" borderId="18" xfId="0" applyNumberFormat="1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>
      <alignment horizontal="center" vertical="center"/>
    </xf>
    <xf numFmtId="2" fontId="31" fillId="0" borderId="11" xfId="0" applyNumberFormat="1" applyFont="1" applyFill="1" applyBorder="1" applyAlignment="1">
      <alignment vertical="center" wrapText="1"/>
    </xf>
    <xf numFmtId="49" fontId="31" fillId="0" borderId="15" xfId="0" applyNumberFormat="1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center" vertical="center"/>
    </xf>
    <xf numFmtId="0" fontId="21" fillId="0" borderId="14" xfId="0" applyFont="1" applyFill="1" applyBorder="1" applyAlignment="1" applyProtection="1">
      <alignment horizontal="left" vertical="center" wrapText="1"/>
    </xf>
    <xf numFmtId="2" fontId="31" fillId="0" borderId="43" xfId="0" applyNumberFormat="1" applyFont="1" applyFill="1" applyBorder="1" applyAlignment="1" applyProtection="1">
      <alignment horizontal="left" vertical="center" wrapText="1"/>
    </xf>
    <xf numFmtId="0" fontId="31" fillId="0" borderId="43" xfId="0" applyFont="1" applyFill="1" applyBorder="1" applyAlignment="1" applyProtection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2" fontId="31" fillId="0" borderId="12" xfId="0" applyNumberFormat="1" applyFont="1" applyFill="1" applyBorder="1" applyAlignment="1" applyProtection="1">
      <alignment horizontal="left" vertical="center" wrapText="1"/>
    </xf>
    <xf numFmtId="0" fontId="20" fillId="0" borderId="43" xfId="0" applyFont="1" applyFill="1" applyBorder="1" applyAlignment="1">
      <alignment horizontal="center" vertical="center" wrapText="1"/>
    </xf>
    <xf numFmtId="2" fontId="21" fillId="0" borderId="12" xfId="0" applyNumberFormat="1" applyFont="1" applyFill="1" applyBorder="1" applyAlignment="1" applyProtection="1">
      <alignment horizontal="left" vertical="center" wrapText="1"/>
    </xf>
    <xf numFmtId="0" fontId="21" fillId="0" borderId="51" xfId="0" applyFont="1" applyFill="1" applyBorder="1" applyAlignment="1">
      <alignment horizontal="left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52" xfId="0" applyFont="1" applyFill="1" applyBorder="1" applyAlignment="1">
      <alignment horizontal="center" vertical="center" wrapText="1"/>
    </xf>
    <xf numFmtId="2" fontId="21" fillId="0" borderId="13" xfId="0" applyNumberFormat="1" applyFont="1" applyFill="1" applyBorder="1" applyAlignment="1" applyProtection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47" xfId="0" applyFont="1" applyFill="1" applyBorder="1" applyAlignment="1">
      <alignment horizontal="left" vertical="center" wrapText="1"/>
    </xf>
    <xf numFmtId="0" fontId="21" fillId="0" borderId="54" xfId="0" applyFont="1" applyFill="1" applyBorder="1" applyAlignment="1">
      <alignment horizontal="left" vertical="center" wrapText="1"/>
    </xf>
    <xf numFmtId="0" fontId="20" fillId="0" borderId="45" xfId="0" applyFont="1" applyFill="1" applyBorder="1" applyAlignment="1">
      <alignment horizontal="center" vertical="center" wrapText="1"/>
    </xf>
    <xf numFmtId="49" fontId="20" fillId="0" borderId="52" xfId="0" applyNumberFormat="1" applyFont="1" applyFill="1" applyBorder="1" applyAlignment="1">
      <alignment horizontal="center" vertical="center" wrapText="1"/>
    </xf>
    <xf numFmtId="2" fontId="21" fillId="0" borderId="49" xfId="0" applyNumberFormat="1" applyFont="1" applyFill="1" applyBorder="1" applyAlignment="1" applyProtection="1">
      <alignment horizontal="left" vertical="center" wrapText="1"/>
    </xf>
    <xf numFmtId="0" fontId="31" fillId="0" borderId="47" xfId="0" applyFont="1" applyFill="1" applyBorder="1" applyAlignment="1">
      <alignment horizontal="center" vertical="top" wrapText="1"/>
    </xf>
    <xf numFmtId="49" fontId="20" fillId="0" borderId="46" xfId="0" applyNumberFormat="1" applyFont="1" applyFill="1" applyBorder="1" applyAlignment="1">
      <alignment horizontal="center" vertical="center" wrapText="1"/>
    </xf>
    <xf numFmtId="2" fontId="31" fillId="18" borderId="62" xfId="0" applyNumberFormat="1" applyFont="1" applyFill="1" applyBorder="1" applyAlignment="1" applyProtection="1">
      <alignment vertical="center" wrapText="1"/>
    </xf>
    <xf numFmtId="0" fontId="31" fillId="18" borderId="59" xfId="0" applyFont="1" applyFill="1" applyBorder="1" applyAlignment="1" applyProtection="1">
      <alignment horizontal="center" vertical="center" wrapText="1"/>
    </xf>
    <xf numFmtId="49" fontId="21" fillId="18" borderId="61" xfId="0" applyNumberFormat="1" applyFont="1" applyFill="1" applyBorder="1" applyAlignment="1" applyProtection="1">
      <alignment horizontal="center" vertical="center" wrapText="1"/>
    </xf>
    <xf numFmtId="0" fontId="39" fillId="18" borderId="22" xfId="0" applyFont="1" applyFill="1" applyBorder="1" applyAlignment="1">
      <alignment vertical="top" wrapText="1"/>
    </xf>
    <xf numFmtId="0" fontId="41" fillId="18" borderId="22" xfId="0" applyFont="1" applyFill="1" applyBorder="1" applyAlignment="1">
      <alignment vertical="center" wrapText="1" readingOrder="1"/>
    </xf>
    <xf numFmtId="0" fontId="40" fillId="18" borderId="23" xfId="0" applyFont="1" applyFill="1" applyBorder="1" applyAlignment="1">
      <alignment vertical="center" wrapText="1" readingOrder="1"/>
    </xf>
    <xf numFmtId="0" fontId="39" fillId="18" borderId="24" xfId="0" applyFont="1" applyFill="1" applyBorder="1" applyAlignment="1">
      <alignment vertical="top" wrapText="1"/>
    </xf>
    <xf numFmtId="0" fontId="41" fillId="18" borderId="24" xfId="0" applyFont="1" applyFill="1" applyBorder="1" applyAlignment="1">
      <alignment vertical="center" wrapText="1" readingOrder="1"/>
    </xf>
    <xf numFmtId="0" fontId="40" fillId="18" borderId="25" xfId="0" applyFont="1" applyFill="1" applyBorder="1" applyAlignment="1">
      <alignment vertical="center" wrapText="1" readingOrder="1"/>
    </xf>
    <xf numFmtId="0" fontId="40" fillId="18" borderId="63" xfId="0" applyFont="1" applyFill="1" applyBorder="1" applyAlignment="1">
      <alignment vertical="center" wrapText="1" readingOrder="1"/>
    </xf>
    <xf numFmtId="0" fontId="32" fillId="25" borderId="19" xfId="0" applyFont="1" applyFill="1" applyBorder="1" applyAlignment="1" applyProtection="1">
      <alignment horizontal="left" vertical="center"/>
    </xf>
    <xf numFmtId="0" fontId="33" fillId="25" borderId="10" xfId="0" applyFont="1" applyFill="1" applyBorder="1" applyAlignment="1" applyProtection="1">
      <alignment vertical="center"/>
    </xf>
    <xf numFmtId="0" fontId="33" fillId="25" borderId="20" xfId="0" applyFont="1" applyFill="1" applyBorder="1" applyAlignment="1" applyProtection="1">
      <alignment horizontal="center" vertical="center"/>
    </xf>
    <xf numFmtId="0" fontId="34" fillId="25" borderId="14" xfId="0" applyFont="1" applyFill="1" applyBorder="1" applyAlignment="1" applyProtection="1">
      <alignment horizontal="center" vertical="center"/>
    </xf>
    <xf numFmtId="2" fontId="37" fillId="25" borderId="10" xfId="34" applyNumberFormat="1" applyFont="1" applyFill="1" applyBorder="1" applyAlignment="1" applyProtection="1">
      <alignment horizontal="left" vertical="center" wrapText="1"/>
    </xf>
    <xf numFmtId="49" fontId="37" fillId="25" borderId="10" xfId="0" applyNumberFormat="1" applyFont="1" applyFill="1" applyBorder="1" applyAlignment="1" applyProtection="1">
      <alignment horizontal="center" vertical="center" wrapText="1"/>
    </xf>
    <xf numFmtId="0" fontId="37" fillId="25" borderId="16" xfId="0" applyFont="1" applyFill="1" applyBorder="1" applyAlignment="1" applyProtection="1">
      <alignment horizontal="center" vertical="center" wrapText="1"/>
    </xf>
    <xf numFmtId="0" fontId="37" fillId="25" borderId="10" xfId="0" applyFont="1" applyFill="1" applyBorder="1" applyAlignment="1" applyProtection="1">
      <alignment horizontal="left" vertical="center" wrapText="1"/>
    </xf>
    <xf numFmtId="0" fontId="37" fillId="25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vertical="center" wrapText="1"/>
    </xf>
    <xf numFmtId="0" fontId="42" fillId="25" borderId="19" xfId="0" applyFont="1" applyFill="1" applyBorder="1" applyAlignment="1" applyProtection="1">
      <alignment horizontal="center" vertical="center" wrapText="1"/>
    </xf>
    <xf numFmtId="0" fontId="21" fillId="25" borderId="43" xfId="0" applyFont="1" applyFill="1" applyBorder="1" applyAlignment="1" applyProtection="1">
      <alignment vertical="center" wrapText="1"/>
    </xf>
    <xf numFmtId="0" fontId="21" fillId="18" borderId="58" xfId="0" applyFont="1" applyFill="1" applyBorder="1" applyAlignment="1" applyProtection="1">
      <alignment vertical="center" wrapText="1"/>
    </xf>
    <xf numFmtId="0" fontId="21" fillId="18" borderId="51" xfId="0" applyFont="1" applyFill="1" applyBorder="1" applyAlignment="1">
      <alignment horizontal="left" vertical="center" wrapText="1"/>
    </xf>
    <xf numFmtId="173" fontId="40" fillId="18" borderId="64" xfId="0" applyNumberFormat="1" applyFont="1" applyFill="1" applyBorder="1" applyAlignment="1">
      <alignment vertical="center" wrapText="1" readingOrder="1"/>
    </xf>
    <xf numFmtId="173" fontId="43" fillId="25" borderId="20" xfId="0" applyNumberFormat="1" applyFont="1" applyFill="1" applyBorder="1" applyAlignment="1" applyProtection="1">
      <alignment horizontal="center" vertical="center"/>
    </xf>
    <xf numFmtId="173" fontId="45" fillId="0" borderId="41" xfId="0" applyNumberFormat="1" applyFont="1" applyFill="1" applyBorder="1" applyAlignment="1" applyProtection="1">
      <alignment horizontal="center" vertical="center" wrapText="1"/>
    </xf>
    <xf numFmtId="173" fontId="45" fillId="18" borderId="41" xfId="0" applyNumberFormat="1" applyFont="1" applyFill="1" applyBorder="1" applyAlignment="1" applyProtection="1">
      <alignment horizontal="center" vertical="center" wrapText="1"/>
    </xf>
    <xf numFmtId="173" fontId="45" fillId="0" borderId="41" xfId="0" applyNumberFormat="1" applyFont="1" applyFill="1" applyBorder="1" applyAlignment="1" applyProtection="1">
      <alignment horizontal="center" vertical="center"/>
    </xf>
    <xf numFmtId="173" fontId="45" fillId="0" borderId="29" xfId="0" applyNumberFormat="1" applyFont="1" applyFill="1" applyBorder="1" applyAlignment="1" applyProtection="1">
      <alignment horizontal="center" vertical="center"/>
    </xf>
    <xf numFmtId="173" fontId="45" fillId="0" borderId="0" xfId="0" applyNumberFormat="1" applyFont="1" applyFill="1" applyBorder="1" applyAlignment="1"/>
    <xf numFmtId="173" fontId="45" fillId="18" borderId="58" xfId="0" applyNumberFormat="1" applyFont="1" applyFill="1" applyBorder="1" applyAlignment="1" applyProtection="1">
      <alignment horizontal="center" vertical="center" wrapText="1"/>
    </xf>
    <xf numFmtId="173" fontId="45" fillId="18" borderId="41" xfId="0" applyNumberFormat="1" applyFont="1" applyFill="1" applyBorder="1" applyAlignment="1" applyProtection="1">
      <alignment horizontal="center" vertical="center"/>
    </xf>
    <xf numFmtId="173" fontId="45" fillId="18" borderId="29" xfId="0" applyNumberFormat="1" applyFont="1" applyFill="1" applyBorder="1" applyAlignment="1" applyProtection="1">
      <alignment horizontal="center" vertical="center"/>
    </xf>
    <xf numFmtId="173" fontId="45" fillId="0" borderId="29" xfId="0" applyNumberFormat="1" applyFont="1" applyFill="1" applyBorder="1" applyAlignment="1" applyProtection="1">
      <alignment horizontal="center" vertical="center" wrapText="1"/>
    </xf>
    <xf numFmtId="173" fontId="45" fillId="0" borderId="55" xfId="0" applyNumberFormat="1" applyFont="1" applyFill="1" applyBorder="1" applyAlignment="1" applyProtection="1">
      <alignment horizontal="center" vertical="center" wrapText="1"/>
    </xf>
    <xf numFmtId="173" fontId="45" fillId="0" borderId="47" xfId="0" applyNumberFormat="1" applyFont="1" applyFill="1" applyBorder="1" applyAlignment="1" applyProtection="1">
      <alignment horizontal="center" vertical="center" wrapText="1"/>
    </xf>
    <xf numFmtId="173" fontId="45" fillId="0" borderId="43" xfId="0" applyNumberFormat="1" applyFont="1" applyFill="1" applyBorder="1" applyAlignment="1" applyProtection="1">
      <alignment horizontal="center" vertical="center" wrapText="1"/>
    </xf>
    <xf numFmtId="173" fontId="45" fillId="18" borderId="0" xfId="0" applyNumberFormat="1" applyFont="1" applyFill="1" applyBorder="1" applyAlignment="1" applyProtection="1">
      <alignment vertical="center" wrapText="1"/>
    </xf>
    <xf numFmtId="173" fontId="45" fillId="18" borderId="42" xfId="0" applyNumberFormat="1" applyFont="1" applyFill="1" applyBorder="1" applyAlignment="1" applyProtection="1">
      <alignment horizontal="center" vertical="center"/>
    </xf>
    <xf numFmtId="173" fontId="45" fillId="18" borderId="0" xfId="0" applyNumberFormat="1" applyFont="1" applyFill="1" applyBorder="1" applyAlignment="1" applyProtection="1">
      <alignment horizontal="center" vertical="center"/>
    </xf>
    <xf numFmtId="173" fontId="45" fillId="18" borderId="29" xfId="0" applyNumberFormat="1" applyFont="1" applyFill="1" applyBorder="1" applyAlignment="1" applyProtection="1">
      <alignment horizontal="center" vertical="center" wrapText="1"/>
    </xf>
    <xf numFmtId="173" fontId="45" fillId="0" borderId="46" xfId="0" applyNumberFormat="1" applyFont="1" applyFill="1" applyBorder="1" applyAlignment="1" applyProtection="1">
      <alignment horizontal="center" vertical="center" wrapText="1"/>
    </xf>
    <xf numFmtId="173" fontId="45" fillId="0" borderId="52" xfId="0" applyNumberFormat="1" applyFont="1" applyFill="1" applyBorder="1" applyAlignment="1" applyProtection="1">
      <alignment horizontal="center" vertical="center" wrapText="1"/>
    </xf>
    <xf numFmtId="173" fontId="44" fillId="0" borderId="0" xfId="0" applyNumberFormat="1" applyFont="1" applyFill="1" applyBorder="1" applyAlignment="1" applyProtection="1">
      <alignment horizontal="center" vertical="center" wrapText="1"/>
    </xf>
    <xf numFmtId="173" fontId="46" fillId="0" borderId="29" xfId="0" applyNumberFormat="1" applyFont="1" applyFill="1" applyBorder="1" applyAlignment="1" applyProtection="1">
      <alignment horizontal="center" vertical="center"/>
    </xf>
    <xf numFmtId="173" fontId="46" fillId="18" borderId="58" xfId="0" applyNumberFormat="1" applyFont="1" applyFill="1" applyBorder="1" applyAlignment="1" applyProtection="1">
      <alignment horizontal="center" vertical="center" wrapText="1"/>
    </xf>
    <xf numFmtId="173" fontId="46" fillId="0" borderId="29" xfId="0" applyNumberFormat="1" applyFont="1" applyFill="1" applyBorder="1" applyAlignment="1" applyProtection="1">
      <alignment horizontal="center" vertical="center" wrapText="1"/>
    </xf>
    <xf numFmtId="173" fontId="46" fillId="18" borderId="29" xfId="0" applyNumberFormat="1" applyFont="1" applyFill="1" applyBorder="1" applyAlignment="1" applyProtection="1">
      <alignment horizontal="center" vertical="center" wrapText="1"/>
    </xf>
    <xf numFmtId="173" fontId="46" fillId="0" borderId="46" xfId="0" applyNumberFormat="1" applyFont="1" applyFill="1" applyBorder="1" applyAlignment="1" applyProtection="1">
      <alignment horizontal="center" vertical="center" wrapText="1"/>
    </xf>
    <xf numFmtId="173" fontId="47" fillId="25" borderId="20" xfId="0" applyNumberFormat="1" applyFont="1" applyFill="1" applyBorder="1" applyAlignment="1" applyProtection="1">
      <alignment horizontal="center" vertical="center"/>
    </xf>
    <xf numFmtId="173" fontId="48" fillId="0" borderId="41" xfId="0" applyNumberFormat="1" applyFont="1" applyFill="1" applyBorder="1" applyAlignment="1" applyProtection="1">
      <alignment horizontal="center" vertical="center" wrapText="1"/>
    </xf>
    <xf numFmtId="173" fontId="48" fillId="18" borderId="41" xfId="0" applyNumberFormat="1" applyFont="1" applyFill="1" applyBorder="1" applyAlignment="1" applyProtection="1">
      <alignment horizontal="center" vertical="center" wrapText="1"/>
    </xf>
    <xf numFmtId="173" fontId="48" fillId="0" borderId="41" xfId="0" applyNumberFormat="1" applyFont="1" applyFill="1" applyBorder="1" applyAlignment="1" applyProtection="1">
      <alignment horizontal="center" vertical="center"/>
    </xf>
    <xf numFmtId="173" fontId="48" fillId="0" borderId="29" xfId="0" applyNumberFormat="1" applyFont="1" applyFill="1" applyBorder="1" applyAlignment="1" applyProtection="1">
      <alignment horizontal="center" vertical="center"/>
    </xf>
    <xf numFmtId="173" fontId="50" fillId="0" borderId="0" xfId="0" applyNumberFormat="1" applyFont="1" applyFill="1" applyBorder="1" applyAlignment="1"/>
    <xf numFmtId="173" fontId="48" fillId="18" borderId="58" xfId="0" applyNumberFormat="1" applyFont="1" applyFill="1" applyBorder="1" applyAlignment="1" applyProtection="1">
      <alignment horizontal="center" vertical="center" wrapText="1"/>
    </xf>
    <xf numFmtId="173" fontId="48" fillId="18" borderId="41" xfId="0" applyNumberFormat="1" applyFont="1" applyFill="1" applyBorder="1" applyAlignment="1" applyProtection="1">
      <alignment horizontal="center" vertical="center"/>
    </xf>
    <xf numFmtId="173" fontId="48" fillId="18" borderId="29" xfId="0" applyNumberFormat="1" applyFont="1" applyFill="1" applyBorder="1" applyAlignment="1" applyProtection="1">
      <alignment horizontal="center" vertical="center"/>
    </xf>
    <xf numFmtId="173" fontId="48" fillId="0" borderId="29" xfId="0" applyNumberFormat="1" applyFont="1" applyFill="1" applyBorder="1" applyAlignment="1" applyProtection="1">
      <alignment horizontal="center" vertical="center" wrapText="1"/>
    </xf>
    <xf numFmtId="173" fontId="48" fillId="0" borderId="55" xfId="0" applyNumberFormat="1" applyFont="1" applyFill="1" applyBorder="1" applyAlignment="1" applyProtection="1">
      <alignment horizontal="center" vertical="center" wrapText="1"/>
    </xf>
    <xf numFmtId="173" fontId="48" fillId="0" borderId="47" xfId="0" applyNumberFormat="1" applyFont="1" applyFill="1" applyBorder="1" applyAlignment="1" applyProtection="1">
      <alignment horizontal="center" vertical="center" wrapText="1"/>
    </xf>
    <xf numFmtId="173" fontId="48" fillId="0" borderId="43" xfId="0" applyNumberFormat="1" applyFont="1" applyFill="1" applyBorder="1" applyAlignment="1" applyProtection="1">
      <alignment horizontal="center" vertical="center" wrapText="1"/>
    </xf>
    <xf numFmtId="173" fontId="48" fillId="0" borderId="0" xfId="0" applyNumberFormat="1" applyFont="1" applyFill="1" applyBorder="1" applyAlignment="1"/>
    <xf numFmtId="173" fontId="50" fillId="18" borderId="0" xfId="0" applyNumberFormat="1" applyFont="1" applyFill="1" applyBorder="1" applyAlignment="1" applyProtection="1">
      <alignment vertical="center" wrapText="1"/>
    </xf>
    <xf numFmtId="173" fontId="48" fillId="18" borderId="42" xfId="0" applyNumberFormat="1" applyFont="1" applyFill="1" applyBorder="1" applyAlignment="1" applyProtection="1">
      <alignment horizontal="center" vertical="center"/>
    </xf>
    <xf numFmtId="173" fontId="48" fillId="18" borderId="0" xfId="0" applyNumberFormat="1" applyFont="1" applyFill="1" applyBorder="1" applyAlignment="1" applyProtection="1">
      <alignment horizontal="center" vertical="center"/>
    </xf>
    <xf numFmtId="173" fontId="48" fillId="18" borderId="29" xfId="0" applyNumberFormat="1" applyFont="1" applyFill="1" applyBorder="1" applyAlignment="1" applyProtection="1">
      <alignment horizontal="center" vertical="center" wrapText="1"/>
    </xf>
    <xf numFmtId="173" fontId="48" fillId="0" borderId="46" xfId="0" applyNumberFormat="1" applyFont="1" applyFill="1" applyBorder="1" applyAlignment="1" applyProtection="1">
      <alignment horizontal="center" vertical="center" wrapText="1"/>
    </xf>
    <xf numFmtId="173" fontId="48" fillId="0" borderId="52" xfId="0" applyNumberFormat="1" applyFont="1" applyFill="1" applyBorder="1" applyAlignment="1" applyProtection="1">
      <alignment horizontal="center" vertical="center" wrapText="1"/>
    </xf>
    <xf numFmtId="173" fontId="48" fillId="0" borderId="0" xfId="0" applyNumberFormat="1" applyFont="1" applyFill="1" applyBorder="1" applyAlignment="1" applyProtection="1">
      <alignment horizontal="center" vertical="center" wrapText="1"/>
    </xf>
    <xf numFmtId="173" fontId="51" fillId="25" borderId="19" xfId="0" applyNumberFormat="1" applyFont="1" applyFill="1" applyBorder="1" applyAlignment="1" applyProtection="1">
      <alignment horizontal="center" vertical="center" wrapText="1"/>
    </xf>
    <xf numFmtId="0" fontId="52" fillId="25" borderId="0" xfId="0" applyFont="1" applyFill="1" applyBorder="1" applyAlignment="1" applyProtection="1">
      <alignment horizontal="center" vertical="center"/>
    </xf>
    <xf numFmtId="2" fontId="53" fillId="25" borderId="41" xfId="0" applyNumberFormat="1" applyFont="1" applyFill="1" applyBorder="1" applyAlignment="1" applyProtection="1">
      <alignment horizontal="center" vertical="center" wrapText="1"/>
    </xf>
    <xf numFmtId="0" fontId="46" fillId="0" borderId="29" xfId="0" applyFont="1" applyFill="1" applyBorder="1" applyAlignment="1" applyProtection="1">
      <alignment horizontal="center" vertical="center" wrapText="1"/>
    </xf>
    <xf numFmtId="173" fontId="46" fillId="0" borderId="46" xfId="0" applyNumberFormat="1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center" vertical="center"/>
    </xf>
    <xf numFmtId="173" fontId="46" fillId="0" borderId="57" xfId="0" applyNumberFormat="1" applyFont="1" applyFill="1" applyBorder="1" applyAlignment="1" applyProtection="1">
      <alignment horizontal="center" vertical="center" wrapText="1"/>
    </xf>
    <xf numFmtId="173" fontId="46" fillId="0" borderId="58" xfId="0" applyNumberFormat="1" applyFont="1" applyFill="1" applyBorder="1" applyAlignment="1" applyProtection="1">
      <alignment horizontal="center" vertical="center" wrapText="1"/>
    </xf>
    <xf numFmtId="0" fontId="46" fillId="18" borderId="58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18" borderId="0" xfId="0" applyFont="1" applyFill="1" applyBorder="1" applyAlignment="1" applyProtection="1">
      <alignment vertical="center" wrapText="1"/>
    </xf>
    <xf numFmtId="0" fontId="46" fillId="18" borderId="0" xfId="0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horizontal="center" vertical="center" wrapText="1"/>
    </xf>
    <xf numFmtId="0" fontId="55" fillId="25" borderId="16" xfId="0" applyFont="1" applyFill="1" applyBorder="1" applyAlignment="1" applyProtection="1">
      <alignment horizontal="left" vertical="center"/>
    </xf>
    <xf numFmtId="0" fontId="56" fillId="18" borderId="21" xfId="0" applyFont="1" applyFill="1" applyBorder="1" applyAlignment="1">
      <alignment horizontal="left" vertical="center" wrapText="1" readingOrder="1"/>
    </xf>
    <xf numFmtId="49" fontId="57" fillId="18" borderId="62" xfId="0" applyNumberFormat="1" applyFont="1" applyFill="1" applyBorder="1" applyAlignment="1" applyProtection="1">
      <alignment horizontal="center" vertical="center" wrapText="1"/>
    </xf>
    <xf numFmtId="0" fontId="57" fillId="18" borderId="59" xfId="0" applyFont="1" applyFill="1" applyBorder="1" applyAlignment="1" applyProtection="1">
      <alignment horizontal="center" vertical="center" wrapText="1"/>
    </xf>
    <xf numFmtId="0" fontId="58" fillId="0" borderId="50" xfId="0" applyFont="1" applyFill="1" applyBorder="1" applyAlignment="1" applyProtection="1">
      <alignment horizontal="left" vertical="center" wrapText="1"/>
    </xf>
    <xf numFmtId="0" fontId="58" fillId="0" borderId="50" xfId="0" applyFont="1" applyFill="1" applyBorder="1" applyAlignment="1">
      <alignment vertical="center" wrapText="1"/>
    </xf>
    <xf numFmtId="0" fontId="60" fillId="0" borderId="50" xfId="0" applyFont="1" applyFill="1" applyBorder="1" applyAlignment="1">
      <alignment vertical="center" wrapText="1"/>
    </xf>
  </cellXfs>
  <cellStyles count="122">
    <cellStyle name="20 % - Akzent1 2" xfId="72" xr:uid="{00000000-0005-0000-0000-000000000000}"/>
    <cellStyle name="20 % - Akzent2 2" xfId="73" xr:uid="{00000000-0005-0000-0000-000001000000}"/>
    <cellStyle name="20 % - Akzent3 2" xfId="74" xr:uid="{00000000-0005-0000-0000-000002000000}"/>
    <cellStyle name="20 % - Akzent4 2" xfId="75" xr:uid="{00000000-0005-0000-0000-000003000000}"/>
    <cellStyle name="20 % - Akzent5 2" xfId="76" xr:uid="{00000000-0005-0000-0000-000004000000}"/>
    <cellStyle name="20 % - Akzent6 2" xfId="77" xr:uid="{00000000-0005-0000-0000-000005000000}"/>
    <cellStyle name="20% - Akzent1" xfId="1" xr:uid="{00000000-0005-0000-0000-000006000000}"/>
    <cellStyle name="20% - Akzent2" xfId="2" xr:uid="{00000000-0005-0000-0000-000007000000}"/>
    <cellStyle name="20% - Akzent3" xfId="3" xr:uid="{00000000-0005-0000-0000-000008000000}"/>
    <cellStyle name="20% - Akzent4" xfId="4" xr:uid="{00000000-0005-0000-0000-000009000000}"/>
    <cellStyle name="20% - Akzent5" xfId="5" xr:uid="{00000000-0005-0000-0000-00000A000000}"/>
    <cellStyle name="20% - Akzent6" xfId="6" xr:uid="{00000000-0005-0000-0000-00000B000000}"/>
    <cellStyle name="40 % - Akzent1 2" xfId="78" xr:uid="{00000000-0005-0000-0000-00000C000000}"/>
    <cellStyle name="40 % - Akzent2 2" xfId="79" xr:uid="{00000000-0005-0000-0000-00000D000000}"/>
    <cellStyle name="40 % - Akzent3 2" xfId="80" xr:uid="{00000000-0005-0000-0000-00000E000000}"/>
    <cellStyle name="40 % - Akzent4 2" xfId="81" xr:uid="{00000000-0005-0000-0000-00000F000000}"/>
    <cellStyle name="40 % - Akzent5 2" xfId="82" xr:uid="{00000000-0005-0000-0000-000010000000}"/>
    <cellStyle name="40 % - Akzent6 2" xfId="83" xr:uid="{00000000-0005-0000-0000-000011000000}"/>
    <cellStyle name="40% - Akzent1" xfId="7" xr:uid="{00000000-0005-0000-0000-000012000000}"/>
    <cellStyle name="40% - Akzent2" xfId="8" xr:uid="{00000000-0005-0000-0000-000013000000}"/>
    <cellStyle name="40% - Akzent3" xfId="9" xr:uid="{00000000-0005-0000-0000-000014000000}"/>
    <cellStyle name="40% - Akzent4" xfId="10" xr:uid="{00000000-0005-0000-0000-000015000000}"/>
    <cellStyle name="40% - Akzent5" xfId="11" xr:uid="{00000000-0005-0000-0000-000016000000}"/>
    <cellStyle name="40% - Akzent6" xfId="12" xr:uid="{00000000-0005-0000-0000-000017000000}"/>
    <cellStyle name="60 % - Akzent1 2" xfId="84" xr:uid="{00000000-0005-0000-0000-000018000000}"/>
    <cellStyle name="60 % - Akzent2 2" xfId="85" xr:uid="{00000000-0005-0000-0000-000019000000}"/>
    <cellStyle name="60 % - Akzent3 2" xfId="86" xr:uid="{00000000-0005-0000-0000-00001A000000}"/>
    <cellStyle name="60 % - Akzent4 2" xfId="87" xr:uid="{00000000-0005-0000-0000-00001B000000}"/>
    <cellStyle name="60 % - Akzent5 2" xfId="88" xr:uid="{00000000-0005-0000-0000-00001C000000}"/>
    <cellStyle name="60 % - Akzent6 2" xfId="89" xr:uid="{00000000-0005-0000-0000-00001D000000}"/>
    <cellStyle name="60% - Akzent1" xfId="13" xr:uid="{00000000-0005-0000-0000-00001E000000}"/>
    <cellStyle name="60% - Akzent2" xfId="14" xr:uid="{00000000-0005-0000-0000-00001F000000}"/>
    <cellStyle name="60% - Akzent3" xfId="15" xr:uid="{00000000-0005-0000-0000-000020000000}"/>
    <cellStyle name="60% - Akzent4" xfId="16" xr:uid="{00000000-0005-0000-0000-000021000000}"/>
    <cellStyle name="60% - Akzent5" xfId="17" xr:uid="{00000000-0005-0000-0000-000022000000}"/>
    <cellStyle name="60% - Akzent6" xfId="18" xr:uid="{00000000-0005-0000-0000-000023000000}"/>
    <cellStyle name="Akzent1 2" xfId="46" xr:uid="{00000000-0005-0000-0000-000025000000}"/>
    <cellStyle name="Akzent1 3" xfId="90" xr:uid="{00000000-0005-0000-0000-000026000000}"/>
    <cellStyle name="Akzent2 2" xfId="47" xr:uid="{00000000-0005-0000-0000-000028000000}"/>
    <cellStyle name="Akzent2 3" xfId="91" xr:uid="{00000000-0005-0000-0000-000029000000}"/>
    <cellStyle name="Akzent3 2" xfId="48" xr:uid="{00000000-0005-0000-0000-00002B000000}"/>
    <cellStyle name="Akzent3 3" xfId="92" xr:uid="{00000000-0005-0000-0000-00002C000000}"/>
    <cellStyle name="Akzent4 2" xfId="49" xr:uid="{00000000-0005-0000-0000-00002E000000}"/>
    <cellStyle name="Akzent5 2" xfId="50" xr:uid="{00000000-0005-0000-0000-000030000000}"/>
    <cellStyle name="Akzent6 2" xfId="51" xr:uid="{00000000-0005-0000-0000-000032000000}"/>
    <cellStyle name="Akzent6 3" xfId="93" xr:uid="{00000000-0005-0000-0000-000033000000}"/>
    <cellStyle name="Ausgabe 2" xfId="52" xr:uid="{00000000-0005-0000-0000-000035000000}"/>
    <cellStyle name="Ausgabe 3" xfId="94" xr:uid="{00000000-0005-0000-0000-000036000000}"/>
    <cellStyle name="Berechnung 2" xfId="53" xr:uid="{00000000-0005-0000-0000-000038000000}"/>
    <cellStyle name="Berechnung 3" xfId="95" xr:uid="{00000000-0005-0000-0000-000039000000}"/>
    <cellStyle name="Border" xfId="96" xr:uid="{00000000-0005-0000-0000-00003B000000}"/>
    <cellStyle name="Celkem" xfId="28" builtinId="25" customBuiltin="1"/>
    <cellStyle name="Comma0" xfId="97" xr:uid="{00000000-0005-0000-0000-00003C000000}"/>
    <cellStyle name="Currency0" xfId="98" xr:uid="{00000000-0005-0000-0000-00003D000000}"/>
    <cellStyle name="Eingabe 2" xfId="54" xr:uid="{00000000-0005-0000-0000-00003F000000}"/>
    <cellStyle name="Eingabe 3" xfId="99" xr:uid="{00000000-0005-0000-0000-000040000000}"/>
    <cellStyle name="Ergebnis 2" xfId="55" xr:uid="{00000000-0005-0000-0000-000042000000}"/>
    <cellStyle name="Ergebnis 3" xfId="100" xr:uid="{00000000-0005-0000-0000-000043000000}"/>
    <cellStyle name="Erklärender Text 2" xfId="56" xr:uid="{00000000-0005-0000-0000-000045000000}"/>
    <cellStyle name="Euro" xfId="57" xr:uid="{00000000-0005-0000-0000-000046000000}"/>
    <cellStyle name="Grey" xfId="101" xr:uid="{00000000-0005-0000-0000-000047000000}"/>
    <cellStyle name="Gut 2" xfId="58" xr:uid="{00000000-0005-0000-0000-000049000000}"/>
    <cellStyle name="Gut 3" xfId="102" xr:uid="{00000000-0005-0000-0000-00004A000000}"/>
    <cellStyle name="Heading 1" xfId="103" xr:uid="{00000000-0005-0000-0000-00004B000000}"/>
    <cellStyle name="Heading 2" xfId="104" xr:uid="{00000000-0005-0000-0000-00004C000000}"/>
    <cellStyle name="Hypertextový odkaz" xfId="43" builtinId="8" hidden="1"/>
    <cellStyle name="Input [yellow]" xfId="105" xr:uid="{00000000-0005-0000-0000-00004D000000}"/>
    <cellStyle name="Kontrolní buňka" xfId="42" builtinId="23" customBuiltin="1"/>
    <cellStyle name="Milliers [0]_laroux" xfId="106" xr:uid="{00000000-0005-0000-0000-00004F000000}"/>
    <cellStyle name="Milliers_laroux" xfId="107" xr:uid="{00000000-0005-0000-0000-000050000000}"/>
    <cellStyle name="Nadpis 1" xfId="36" builtinId="16" customBuiltin="1"/>
    <cellStyle name="Nadpis 2" xfId="37" builtinId="17" customBuiltin="1"/>
    <cellStyle name="Nadpis 3" xfId="38" builtinId="18" customBuiltin="1"/>
    <cellStyle name="Nadpis 4" xfId="39" builtinId="19" customBuiltin="1"/>
    <cellStyle name="Název" xfId="35" builtinId="15" customBuiltin="1"/>
    <cellStyle name="Neutral 2" xfId="59" xr:uid="{00000000-0005-0000-0000-000052000000}"/>
    <cellStyle name="Neutral 3" xfId="108" xr:uid="{00000000-0005-0000-0000-000053000000}"/>
    <cellStyle name="Neutrální" xfId="31" builtinId="28" customBuiltin="1"/>
    <cellStyle name="Normal - Style1" xfId="109" xr:uid="{00000000-0005-0000-0000-000054000000}"/>
    <cellStyle name="Normální" xfId="0" builtinId="0"/>
    <cellStyle name="Notiz 2" xfId="60" xr:uid="{00000000-0005-0000-0000-000056000000}"/>
    <cellStyle name="Notiz 3" xfId="110" xr:uid="{00000000-0005-0000-0000-000057000000}"/>
    <cellStyle name="Œ…‹æØ‚è [0.00]_laroux" xfId="111" xr:uid="{00000000-0005-0000-0000-000058000000}"/>
    <cellStyle name="Œ…‹æØ‚è_laroux" xfId="112" xr:uid="{00000000-0005-0000-0000-000059000000}"/>
    <cellStyle name="Percent [0]_#6 Temps &amp; Contractors_BINV" xfId="113" xr:uid="{00000000-0005-0000-0000-00005A000000}"/>
    <cellStyle name="Percent [00]_#6 Temps &amp; Contractors" xfId="114" xr:uid="{00000000-0005-0000-0000-00005B000000}"/>
    <cellStyle name="Percent [2]" xfId="115" xr:uid="{00000000-0005-0000-0000-00005C000000}"/>
    <cellStyle name="Použitý hypertextový odkaz" xfId="44" builtinId="9" hidden="1"/>
    <cellStyle name="Poznámka" xfId="32" builtinId="10" customBuiltin="1"/>
    <cellStyle name="Propojená buňka" xfId="40" builtinId="24" customBuiltin="1"/>
    <cellStyle name="Schlecht 2" xfId="61" xr:uid="{00000000-0005-0000-0000-00005E000000}"/>
    <cellStyle name="Schlecht 3" xfId="116" xr:uid="{00000000-0005-0000-0000-00005F000000}"/>
    <cellStyle name="Správně" xfId="30" builtinId="26" customBuiltin="1"/>
    <cellStyle name="Standard 2" xfId="62" xr:uid="{00000000-0005-0000-0000-000061000000}"/>
    <cellStyle name="Standard 3" xfId="45" xr:uid="{00000000-0005-0000-0000-000062000000}"/>
    <cellStyle name="Standard_Tabelle1" xfId="34" xr:uid="{00000000-0005-0000-0000-000063000000}"/>
    <cellStyle name="Špatně" xfId="33" builtinId="27" customBuiltin="1"/>
    <cellStyle name="Text upozornění" xfId="41" builtinId="11" customBuiltin="1"/>
    <cellStyle name="Total" xfId="117" xr:uid="{00000000-0005-0000-0000-000067000000}"/>
    <cellStyle name="Überschrift 1 2" xfId="63" xr:uid="{00000000-0005-0000-0000-00006A000000}"/>
    <cellStyle name="Überschrift 1 3" xfId="118" xr:uid="{00000000-0005-0000-0000-00006B000000}"/>
    <cellStyle name="Überschrift 2 2" xfId="64" xr:uid="{00000000-0005-0000-0000-00006D000000}"/>
    <cellStyle name="Überschrift 2 3" xfId="119" xr:uid="{00000000-0005-0000-0000-00006E000000}"/>
    <cellStyle name="Überschrift 3 2" xfId="65" xr:uid="{00000000-0005-0000-0000-000070000000}"/>
    <cellStyle name="Überschrift 3 3" xfId="120" xr:uid="{00000000-0005-0000-0000-000071000000}"/>
    <cellStyle name="Überschrift 4 2" xfId="66" xr:uid="{00000000-0005-0000-0000-000073000000}"/>
    <cellStyle name="Überschrift 5" xfId="67" xr:uid="{00000000-0005-0000-0000-000074000000}"/>
    <cellStyle name="Verknüpfte Zelle 2" xfId="68" xr:uid="{00000000-0005-0000-0000-000076000000}"/>
    <cellStyle name="Verknüpfte Zelle 3" xfId="121" xr:uid="{00000000-0005-0000-0000-000077000000}"/>
    <cellStyle name="Vstup" xfId="27" builtinId="20" customBuiltin="1"/>
    <cellStyle name="Výpočet" xfId="26" builtinId="22" customBuiltin="1"/>
    <cellStyle name="Výstup" xfId="25" builtinId="21" customBuiltin="1"/>
    <cellStyle name="Vysvětlující text" xfId="29" builtinId="53" customBuiltin="1"/>
    <cellStyle name="Währung 2" xfId="69" xr:uid="{00000000-0005-0000-0000-000079000000}"/>
    <cellStyle name="Warnender Text 2" xfId="70" xr:uid="{00000000-0005-0000-0000-00007B000000}"/>
    <cellStyle name="Zelle überprüfen 2" xfId="71" xr:uid="{00000000-0005-0000-0000-00007D000000}"/>
    <cellStyle name="Zvýraznění 1" xfId="19" builtinId="29" customBuiltin="1"/>
    <cellStyle name="Zvýraznění 2" xfId="20" builtinId="33" customBuiltin="1"/>
    <cellStyle name="Zvýraznění 3" xfId="21" builtinId="37" customBuiltin="1"/>
    <cellStyle name="Zvýraznění 4" xfId="22" builtinId="41" customBuiltin="1"/>
    <cellStyle name="Zvýraznění 5" xfId="23" builtinId="45" customBuiltin="1"/>
    <cellStyle name="Zvýraznění 6" xfId="24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96969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636905</xdr:colOff>
      <xdr:row>0</xdr:row>
      <xdr:rowOff>95532</xdr:rowOff>
    </xdr:from>
    <xdr:to>
      <xdr:col>9</xdr:col>
      <xdr:colOff>641279</xdr:colOff>
      <xdr:row>0</xdr:row>
      <xdr:rowOff>682217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E51BC2B4-665F-4AB1-A392-AB604C993D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9849" y="95532"/>
          <a:ext cx="1733762" cy="569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3"/>
  <sheetViews>
    <sheetView showGridLines="0" tabSelected="1" view="pageBreakPreview" zoomScale="108" zoomScaleNormal="150" zoomScaleSheetLayoutView="150" zoomScalePageLayoutView="150" workbookViewId="0">
      <pane ySplit="3" topLeftCell="A4" activePane="bottomLeft" state="frozen"/>
      <selection pane="bottomLeft" activeCell="E78" sqref="E78"/>
    </sheetView>
  </sheetViews>
  <sheetFormatPr defaultColWidth="31.140625" defaultRowHeight="12"/>
  <cols>
    <col min="1" max="1" width="29" style="66" customWidth="1"/>
    <col min="2" max="2" width="8.5703125" style="64" customWidth="1"/>
    <col min="3" max="3" width="7.42578125" style="65" customWidth="1"/>
    <col min="4" max="4" width="52.140625" style="33" customWidth="1"/>
    <col min="5" max="5" width="12.42578125" style="64" customWidth="1"/>
    <col min="6" max="6" width="13.140625" style="64" bestFit="1" customWidth="1"/>
    <col min="7" max="7" width="10.5703125" style="64" customWidth="1"/>
    <col min="8" max="8" width="14.42578125" style="64" bestFit="1" customWidth="1"/>
    <col min="9" max="9" width="11.7109375" style="197" bestFit="1" customWidth="1"/>
    <col min="10" max="10" width="17.7109375" style="223" customWidth="1"/>
    <col min="11" max="11" width="12.7109375" style="236" customWidth="1"/>
    <col min="12" max="16384" width="31.140625" style="33"/>
  </cols>
  <sheetData>
    <row r="1" spans="1:11" ht="56.25" customHeight="1">
      <c r="A1" s="241" t="s">
        <v>143</v>
      </c>
      <c r="B1" s="242"/>
      <c r="C1" s="242"/>
      <c r="D1" s="242"/>
      <c r="E1" s="242"/>
      <c r="F1" s="242"/>
      <c r="G1" s="242"/>
      <c r="H1" s="243"/>
    </row>
    <row r="2" spans="1:11" s="3" customFormat="1" ht="15">
      <c r="A2" s="237" t="s">
        <v>141</v>
      </c>
      <c r="B2" s="163"/>
      <c r="C2" s="163"/>
      <c r="D2" s="164"/>
      <c r="E2" s="165"/>
      <c r="F2" s="165"/>
      <c r="G2" s="165"/>
      <c r="H2" s="166"/>
      <c r="I2" s="178"/>
      <c r="J2" s="203"/>
      <c r="K2" s="225"/>
    </row>
    <row r="3" spans="1:11" s="172" customFormat="1" ht="38.25">
      <c r="A3" s="167" t="s">
        <v>105</v>
      </c>
      <c r="B3" s="168" t="s">
        <v>108</v>
      </c>
      <c r="C3" s="169" t="s">
        <v>35</v>
      </c>
      <c r="D3" s="170" t="s">
        <v>106</v>
      </c>
      <c r="E3" s="171" t="s">
        <v>101</v>
      </c>
      <c r="F3" s="171" t="s">
        <v>102</v>
      </c>
      <c r="G3" s="171" t="s">
        <v>103</v>
      </c>
      <c r="H3" s="173" t="s">
        <v>131</v>
      </c>
      <c r="I3" s="224" t="s">
        <v>104</v>
      </c>
      <c r="J3" s="224" t="s">
        <v>132</v>
      </c>
      <c r="K3" s="226" t="s">
        <v>133</v>
      </c>
    </row>
    <row r="4" spans="1:11" s="41" customFormat="1" ht="33.75">
      <c r="A4" s="34" t="s">
        <v>61</v>
      </c>
      <c r="B4" s="42" t="s">
        <v>1</v>
      </c>
      <c r="C4" s="35">
        <v>55</v>
      </c>
      <c r="D4" s="43" t="s">
        <v>107</v>
      </c>
      <c r="E4" s="38" t="s">
        <v>135</v>
      </c>
      <c r="F4" s="38" t="s">
        <v>6</v>
      </c>
      <c r="G4" s="38" t="s">
        <v>138</v>
      </c>
      <c r="H4" s="44" t="s">
        <v>7</v>
      </c>
      <c r="I4" s="179">
        <v>11375</v>
      </c>
      <c r="J4" s="204">
        <f>I4*0.9</f>
        <v>10237.5</v>
      </c>
      <c r="K4" s="200">
        <v>290</v>
      </c>
    </row>
    <row r="5" spans="1:11" s="41" customFormat="1" ht="22.5">
      <c r="A5" s="45" t="s">
        <v>62</v>
      </c>
      <c r="B5" s="46" t="s">
        <v>0</v>
      </c>
      <c r="C5" s="47"/>
      <c r="D5" s="48"/>
      <c r="E5" s="49"/>
      <c r="F5" s="49"/>
      <c r="G5" s="49"/>
      <c r="H5" s="50"/>
      <c r="I5" s="179"/>
      <c r="J5" s="204"/>
      <c r="K5" s="227"/>
    </row>
    <row r="6" spans="1:11" s="41" customFormat="1" ht="22.5">
      <c r="A6" s="45" t="s">
        <v>63</v>
      </c>
      <c r="B6" s="46" t="s">
        <v>0</v>
      </c>
      <c r="C6" s="47"/>
      <c r="D6" s="48"/>
      <c r="E6" s="49"/>
      <c r="F6" s="49"/>
      <c r="G6" s="49"/>
      <c r="H6" s="50"/>
      <c r="I6" s="179"/>
      <c r="J6" s="204"/>
      <c r="K6" s="227"/>
    </row>
    <row r="7" spans="1:11" s="56" customFormat="1" ht="33.75">
      <c r="A7" s="51" t="s">
        <v>64</v>
      </c>
      <c r="B7" s="52" t="s">
        <v>1</v>
      </c>
      <c r="C7" s="53">
        <v>55</v>
      </c>
      <c r="D7" s="174" t="s">
        <v>123</v>
      </c>
      <c r="E7" s="54" t="s">
        <v>135</v>
      </c>
      <c r="F7" s="54" t="s">
        <v>6</v>
      </c>
      <c r="G7" s="54" t="s">
        <v>138</v>
      </c>
      <c r="H7" s="55" t="s">
        <v>12</v>
      </c>
      <c r="I7" s="180">
        <v>10600</v>
      </c>
      <c r="J7" s="205">
        <f t="shared" ref="J7:J22" si="0">I7*0.9</f>
        <v>9540</v>
      </c>
      <c r="K7" s="201">
        <v>290</v>
      </c>
    </row>
    <row r="8" spans="1:11" s="32" customFormat="1" ht="11.25" customHeight="1">
      <c r="A8" s="93" t="s">
        <v>13</v>
      </c>
      <c r="B8" s="99" t="s">
        <v>1</v>
      </c>
      <c r="C8" s="94">
        <v>55</v>
      </c>
      <c r="D8" s="115" t="s">
        <v>126</v>
      </c>
      <c r="E8" s="95"/>
      <c r="F8" s="95" t="s">
        <v>8</v>
      </c>
      <c r="G8" s="95" t="s">
        <v>138</v>
      </c>
      <c r="H8" s="98" t="s">
        <v>18</v>
      </c>
      <c r="I8" s="181">
        <v>9350</v>
      </c>
      <c r="J8" s="206">
        <f t="shared" si="0"/>
        <v>8415</v>
      </c>
      <c r="K8" s="198">
        <v>290</v>
      </c>
    </row>
    <row r="9" spans="1:11" s="32" customFormat="1" ht="11.25" customHeight="1">
      <c r="A9" s="97" t="s">
        <v>14</v>
      </c>
      <c r="B9" s="8"/>
      <c r="C9" s="11"/>
      <c r="D9" s="9" t="s">
        <v>109</v>
      </c>
      <c r="E9" s="95"/>
      <c r="F9" s="95" t="s">
        <v>8</v>
      </c>
      <c r="G9" s="95" t="s">
        <v>5</v>
      </c>
      <c r="H9" s="98" t="s">
        <v>20</v>
      </c>
      <c r="I9" s="181">
        <v>11550</v>
      </c>
      <c r="J9" s="206">
        <f t="shared" si="0"/>
        <v>10395</v>
      </c>
      <c r="K9" s="198">
        <v>290</v>
      </c>
    </row>
    <row r="10" spans="1:11" s="32" customFormat="1" ht="11.25" customHeight="1">
      <c r="A10" s="96" t="s">
        <v>17</v>
      </c>
      <c r="B10" s="30" t="s">
        <v>3</v>
      </c>
      <c r="C10" s="11"/>
      <c r="D10" s="115" t="s">
        <v>125</v>
      </c>
      <c r="E10" s="95"/>
      <c r="F10" s="95" t="s">
        <v>6</v>
      </c>
      <c r="G10" s="95" t="s">
        <v>138</v>
      </c>
      <c r="H10" s="98" t="s">
        <v>25</v>
      </c>
      <c r="I10" s="181">
        <v>10600</v>
      </c>
      <c r="J10" s="206">
        <f t="shared" si="0"/>
        <v>9540</v>
      </c>
      <c r="K10" s="198">
        <v>290</v>
      </c>
    </row>
    <row r="11" spans="1:11" s="32" customFormat="1" ht="11.25" customHeight="1">
      <c r="A11" s="5" t="s">
        <v>19</v>
      </c>
      <c r="B11" s="30"/>
      <c r="C11" s="11"/>
      <c r="D11" s="9" t="s">
        <v>109</v>
      </c>
      <c r="E11" s="95"/>
      <c r="F11" s="95" t="s">
        <v>6</v>
      </c>
      <c r="G11" s="95" t="s">
        <v>139</v>
      </c>
      <c r="H11" s="98" t="s">
        <v>26</v>
      </c>
      <c r="I11" s="181">
        <v>11375</v>
      </c>
      <c r="J11" s="206">
        <f t="shared" si="0"/>
        <v>10237.5</v>
      </c>
      <c r="K11" s="198">
        <v>290</v>
      </c>
    </row>
    <row r="12" spans="1:11" s="32" customFormat="1" ht="11.25" customHeight="1">
      <c r="A12" s="96" t="s">
        <v>21</v>
      </c>
      <c r="B12" s="4" t="s">
        <v>4</v>
      </c>
      <c r="C12" s="11"/>
      <c r="D12" s="10"/>
      <c r="E12" s="95"/>
      <c r="F12" s="95" t="s">
        <v>6</v>
      </c>
      <c r="G12" s="95" t="s">
        <v>5</v>
      </c>
      <c r="H12" s="98" t="s">
        <v>27</v>
      </c>
      <c r="I12" s="181">
        <v>12875</v>
      </c>
      <c r="J12" s="206">
        <f t="shared" si="0"/>
        <v>11587.5</v>
      </c>
      <c r="K12" s="198">
        <v>290</v>
      </c>
    </row>
    <row r="13" spans="1:11" s="32" customFormat="1" ht="11.25" customHeight="1">
      <c r="A13" s="97" t="s">
        <v>19</v>
      </c>
      <c r="B13" s="4"/>
      <c r="C13" s="11"/>
      <c r="D13" s="115" t="s">
        <v>125</v>
      </c>
      <c r="E13" s="95"/>
      <c r="F13" s="95" t="s">
        <v>40</v>
      </c>
      <c r="G13" s="95" t="s">
        <v>138</v>
      </c>
      <c r="H13" s="98" t="s">
        <v>41</v>
      </c>
      <c r="I13" s="181">
        <v>13350</v>
      </c>
      <c r="J13" s="206">
        <f t="shared" si="0"/>
        <v>12015</v>
      </c>
      <c r="K13" s="198">
        <v>290</v>
      </c>
    </row>
    <row r="14" spans="1:11" s="32" customFormat="1" ht="11.25" customHeight="1">
      <c r="A14" s="96" t="s">
        <v>22</v>
      </c>
      <c r="B14" s="4" t="s">
        <v>2</v>
      </c>
      <c r="C14" s="11"/>
      <c r="D14" s="9" t="s">
        <v>109</v>
      </c>
      <c r="E14" s="95"/>
      <c r="F14" s="95" t="s">
        <v>40</v>
      </c>
      <c r="G14" s="95" t="s">
        <v>139</v>
      </c>
      <c r="H14" s="39" t="s">
        <v>43</v>
      </c>
      <c r="I14" s="179">
        <v>14500</v>
      </c>
      <c r="J14" s="204">
        <f t="shared" si="0"/>
        <v>13050</v>
      </c>
      <c r="K14" s="198">
        <v>290</v>
      </c>
    </row>
    <row r="15" spans="1:11" s="32" customFormat="1" ht="11.25" customHeight="1">
      <c r="A15" s="96" t="s">
        <v>23</v>
      </c>
      <c r="B15" s="4"/>
      <c r="C15" s="11"/>
      <c r="D15" s="10"/>
      <c r="E15" s="95"/>
      <c r="F15" s="95" t="s">
        <v>40</v>
      </c>
      <c r="G15" s="95" t="s">
        <v>5</v>
      </c>
      <c r="H15" s="98" t="s">
        <v>42</v>
      </c>
      <c r="I15" s="181">
        <v>15650</v>
      </c>
      <c r="J15" s="206">
        <f t="shared" si="0"/>
        <v>14085</v>
      </c>
      <c r="K15" s="198">
        <v>290</v>
      </c>
    </row>
    <row r="16" spans="1:11" s="32" customFormat="1" ht="11.25" customHeight="1">
      <c r="A16" s="97" t="s">
        <v>24</v>
      </c>
      <c r="B16" s="8"/>
      <c r="C16" s="9"/>
      <c r="D16" s="7" t="s">
        <v>117</v>
      </c>
      <c r="E16" s="95" t="s">
        <v>134</v>
      </c>
      <c r="F16" s="95"/>
      <c r="G16" s="95"/>
      <c r="H16" s="100" t="s">
        <v>11</v>
      </c>
      <c r="I16" s="181">
        <v>2000</v>
      </c>
      <c r="J16" s="206">
        <f t="shared" si="0"/>
        <v>1800</v>
      </c>
      <c r="K16" s="198">
        <v>290</v>
      </c>
    </row>
    <row r="17" spans="1:11" s="32" customFormat="1" ht="11.25" customHeight="1">
      <c r="B17" s="8"/>
      <c r="C17" s="91"/>
      <c r="D17" s="31" t="s">
        <v>118</v>
      </c>
      <c r="E17" s="6" t="s">
        <v>135</v>
      </c>
      <c r="F17" s="6"/>
      <c r="G17" s="6"/>
      <c r="H17" s="98" t="s">
        <v>53</v>
      </c>
      <c r="I17" s="181">
        <v>1150</v>
      </c>
      <c r="J17" s="206">
        <f t="shared" si="0"/>
        <v>1035</v>
      </c>
      <c r="K17" s="198">
        <v>290</v>
      </c>
    </row>
    <row r="18" spans="1:11" s="32" customFormat="1" ht="11.25" customHeight="1">
      <c r="A18" s="90"/>
      <c r="B18" s="90"/>
      <c r="C18" s="91"/>
      <c r="D18" s="31" t="s">
        <v>119</v>
      </c>
      <c r="E18" s="6" t="s">
        <v>135</v>
      </c>
      <c r="F18" s="6"/>
      <c r="G18" s="6"/>
      <c r="H18" s="98" t="s">
        <v>54</v>
      </c>
      <c r="I18" s="181">
        <v>1150</v>
      </c>
      <c r="J18" s="206">
        <f t="shared" si="0"/>
        <v>1035</v>
      </c>
      <c r="K18" s="198">
        <v>290</v>
      </c>
    </row>
    <row r="19" spans="1:11" s="32" customFormat="1" ht="11.25" customHeight="1">
      <c r="A19" s="90"/>
      <c r="B19" s="90"/>
      <c r="C19" s="91"/>
      <c r="D19" s="101" t="s">
        <v>120</v>
      </c>
      <c r="E19" s="40" t="s">
        <v>135</v>
      </c>
      <c r="F19" s="40"/>
      <c r="G19" s="40"/>
      <c r="H19" s="39" t="s">
        <v>55</v>
      </c>
      <c r="I19" s="179">
        <v>1150</v>
      </c>
      <c r="J19" s="204">
        <f t="shared" si="0"/>
        <v>1035</v>
      </c>
      <c r="K19" s="198">
        <v>290</v>
      </c>
    </row>
    <row r="20" spans="1:11" s="32" customFormat="1" ht="11.25" customHeight="1">
      <c r="A20" s="90"/>
      <c r="B20" s="90"/>
      <c r="C20" s="91"/>
      <c r="D20" s="12" t="s">
        <v>127</v>
      </c>
      <c r="E20" s="6"/>
      <c r="F20" s="6"/>
      <c r="G20" s="6" t="s">
        <v>136</v>
      </c>
      <c r="H20" s="98" t="s">
        <v>15</v>
      </c>
      <c r="I20" s="181">
        <v>4150</v>
      </c>
      <c r="J20" s="206">
        <f t="shared" si="0"/>
        <v>3735</v>
      </c>
      <c r="K20" s="198">
        <v>290</v>
      </c>
    </row>
    <row r="21" spans="1:11" s="32" customFormat="1" ht="11.25" customHeight="1">
      <c r="A21" s="90"/>
      <c r="B21" s="90"/>
      <c r="C21" s="91"/>
      <c r="D21" s="9" t="s">
        <v>116</v>
      </c>
      <c r="E21" s="88"/>
      <c r="F21" s="88"/>
      <c r="G21" s="88" t="s">
        <v>137</v>
      </c>
      <c r="H21" s="98" t="s">
        <v>52</v>
      </c>
      <c r="I21" s="181">
        <v>4150</v>
      </c>
      <c r="J21" s="206">
        <f t="shared" si="0"/>
        <v>3735</v>
      </c>
      <c r="K21" s="228">
        <v>290</v>
      </c>
    </row>
    <row r="22" spans="1:11" s="32" customFormat="1" ht="11.25" customHeight="1">
      <c r="A22" s="8"/>
      <c r="B22" s="8"/>
      <c r="C22" s="91"/>
      <c r="D22" s="10"/>
      <c r="E22" s="6"/>
      <c r="F22" s="6"/>
      <c r="G22" s="6" t="s">
        <v>140</v>
      </c>
      <c r="H22" s="98" t="s">
        <v>16</v>
      </c>
      <c r="I22" s="182">
        <v>4150</v>
      </c>
      <c r="J22" s="207">
        <f t="shared" si="0"/>
        <v>3735</v>
      </c>
      <c r="K22" s="198">
        <v>290</v>
      </c>
    </row>
    <row r="23" spans="1:11" s="32" customFormat="1" ht="11.25" customHeight="1" thickBot="1">
      <c r="A23" s="8"/>
      <c r="B23" s="103"/>
      <c r="C23" s="104"/>
      <c r="D23" s="70" t="s">
        <v>128</v>
      </c>
      <c r="E23" s="106"/>
      <c r="F23" s="106"/>
      <c r="G23" s="106"/>
      <c r="H23" s="105"/>
      <c r="I23" s="183"/>
      <c r="J23" s="208"/>
      <c r="K23" s="229"/>
    </row>
    <row r="24" spans="1:11" s="18" customFormat="1" ht="11.25" customHeight="1" thickTop="1">
      <c r="A24" s="153" t="s">
        <v>88</v>
      </c>
      <c r="B24" s="87" t="s">
        <v>60</v>
      </c>
      <c r="C24" s="154">
        <v>65</v>
      </c>
      <c r="D24" s="176" t="s">
        <v>111</v>
      </c>
      <c r="E24" s="92" t="s">
        <v>134</v>
      </c>
      <c r="F24" s="92" t="s">
        <v>6</v>
      </c>
      <c r="G24" s="92" t="s">
        <v>138</v>
      </c>
      <c r="H24" s="155" t="s">
        <v>89</v>
      </c>
      <c r="I24" s="184">
        <v>14925</v>
      </c>
      <c r="J24" s="209">
        <f t="shared" ref="J24:J53" si="1">I24*0.9</f>
        <v>13432.5</v>
      </c>
      <c r="K24" s="201">
        <v>290</v>
      </c>
    </row>
    <row r="25" spans="1:11" s="18" customFormat="1" ht="11.25" customHeight="1">
      <c r="A25" s="74" t="s">
        <v>90</v>
      </c>
      <c r="B25" s="67"/>
      <c r="C25" s="69"/>
      <c r="D25" s="13"/>
      <c r="E25" s="92" t="s">
        <v>134</v>
      </c>
      <c r="F25" s="92" t="s">
        <v>6</v>
      </c>
      <c r="G25" s="92" t="s">
        <v>139</v>
      </c>
      <c r="H25" s="155" t="s">
        <v>91</v>
      </c>
      <c r="I25" s="184">
        <v>15700</v>
      </c>
      <c r="J25" s="209">
        <f t="shared" si="1"/>
        <v>14130</v>
      </c>
      <c r="K25" s="201">
        <v>290</v>
      </c>
    </row>
    <row r="26" spans="1:11" s="18" customFormat="1" ht="11.25" customHeight="1" thickBot="1">
      <c r="A26" s="75"/>
      <c r="B26" s="86"/>
      <c r="C26" s="69"/>
      <c r="D26" s="13"/>
      <c r="E26" s="92" t="s">
        <v>134</v>
      </c>
      <c r="F26" s="92" t="s">
        <v>6</v>
      </c>
      <c r="G26" s="92" t="s">
        <v>5</v>
      </c>
      <c r="H26" s="155" t="s">
        <v>92</v>
      </c>
      <c r="I26" s="184">
        <v>17300</v>
      </c>
      <c r="J26" s="209">
        <f t="shared" si="1"/>
        <v>15570</v>
      </c>
      <c r="K26" s="201">
        <v>290</v>
      </c>
    </row>
    <row r="27" spans="1:11" s="18" customFormat="1" ht="11.25" customHeight="1" thickTop="1">
      <c r="A27" s="75"/>
      <c r="B27" s="86"/>
      <c r="C27" s="69"/>
      <c r="D27" s="176" t="s">
        <v>114</v>
      </c>
      <c r="E27" s="92" t="s">
        <v>135</v>
      </c>
      <c r="F27" s="92" t="s">
        <v>6</v>
      </c>
      <c r="G27" s="92" t="s">
        <v>138</v>
      </c>
      <c r="H27" s="155" t="s">
        <v>93</v>
      </c>
      <c r="I27" s="184">
        <v>11425</v>
      </c>
      <c r="J27" s="209">
        <f t="shared" si="1"/>
        <v>10282.5</v>
      </c>
      <c r="K27" s="201">
        <v>290</v>
      </c>
    </row>
    <row r="28" spans="1:11" s="18" customFormat="1" ht="11.25" customHeight="1">
      <c r="A28" s="75"/>
      <c r="B28" s="86"/>
      <c r="C28" s="69"/>
      <c r="D28" s="13"/>
      <c r="E28" s="92" t="s">
        <v>135</v>
      </c>
      <c r="F28" s="92" t="s">
        <v>6</v>
      </c>
      <c r="G28" s="92" t="s">
        <v>139</v>
      </c>
      <c r="H28" s="155" t="s">
        <v>94</v>
      </c>
      <c r="I28" s="184">
        <v>12200</v>
      </c>
      <c r="J28" s="209">
        <f t="shared" si="1"/>
        <v>10980</v>
      </c>
      <c r="K28" s="201">
        <v>290</v>
      </c>
    </row>
    <row r="29" spans="1:11" s="18" customFormat="1" ht="11.25" customHeight="1">
      <c r="A29" s="75"/>
      <c r="B29" s="86"/>
      <c r="C29" s="69"/>
      <c r="D29" s="71"/>
      <c r="E29" s="92" t="s">
        <v>135</v>
      </c>
      <c r="F29" s="92" t="s">
        <v>6</v>
      </c>
      <c r="G29" s="92" t="s">
        <v>5</v>
      </c>
      <c r="H29" s="155" t="s">
        <v>95</v>
      </c>
      <c r="I29" s="184">
        <v>13800</v>
      </c>
      <c r="J29" s="209">
        <f t="shared" si="1"/>
        <v>12420</v>
      </c>
      <c r="K29" s="201">
        <v>290</v>
      </c>
    </row>
    <row r="30" spans="1:11" s="18" customFormat="1" ht="11.25" customHeight="1">
      <c r="A30" s="75"/>
      <c r="B30" s="86"/>
      <c r="C30" s="69"/>
      <c r="D30" s="23" t="s">
        <v>127</v>
      </c>
      <c r="E30" s="15"/>
      <c r="F30" s="15"/>
      <c r="G30" s="15" t="s">
        <v>136</v>
      </c>
      <c r="H30" s="60" t="s">
        <v>15</v>
      </c>
      <c r="I30" s="185">
        <v>4150</v>
      </c>
      <c r="J30" s="210">
        <f t="shared" si="1"/>
        <v>3735</v>
      </c>
      <c r="K30" s="199">
        <v>290</v>
      </c>
    </row>
    <row r="31" spans="1:11" s="18" customFormat="1" ht="11.25" customHeight="1">
      <c r="A31" s="75"/>
      <c r="B31" s="86"/>
      <c r="C31" s="69"/>
      <c r="D31" s="14" t="s">
        <v>116</v>
      </c>
      <c r="E31" s="24"/>
      <c r="F31" s="24"/>
      <c r="G31" s="24" t="s">
        <v>137</v>
      </c>
      <c r="H31" s="60" t="s">
        <v>52</v>
      </c>
      <c r="I31" s="185">
        <v>4150</v>
      </c>
      <c r="J31" s="210">
        <f t="shared" si="1"/>
        <v>3735</v>
      </c>
      <c r="K31" s="199">
        <v>290</v>
      </c>
    </row>
    <row r="32" spans="1:11" s="18" customFormat="1" ht="11.25" customHeight="1">
      <c r="A32" s="75"/>
      <c r="B32" s="86"/>
      <c r="C32" s="69"/>
      <c r="D32" s="16"/>
      <c r="E32" s="15"/>
      <c r="F32" s="15"/>
      <c r="G32" s="15" t="s">
        <v>140</v>
      </c>
      <c r="H32" s="60" t="s">
        <v>16</v>
      </c>
      <c r="I32" s="186">
        <v>4150</v>
      </c>
      <c r="J32" s="211">
        <f t="shared" si="1"/>
        <v>3735</v>
      </c>
      <c r="K32" s="199">
        <v>290</v>
      </c>
    </row>
    <row r="33" spans="1:11" s="32" customFormat="1" ht="11.25" customHeight="1">
      <c r="A33" s="110" t="s">
        <v>70</v>
      </c>
      <c r="B33" s="107" t="s">
        <v>51</v>
      </c>
      <c r="C33" s="111">
        <v>65</v>
      </c>
      <c r="D33" s="36" t="s">
        <v>121</v>
      </c>
      <c r="E33" s="38" t="s">
        <v>134</v>
      </c>
      <c r="F33" s="38" t="s">
        <v>6</v>
      </c>
      <c r="G33" s="38" t="s">
        <v>138</v>
      </c>
      <c r="H33" s="39" t="s">
        <v>71</v>
      </c>
      <c r="I33" s="187">
        <v>14075</v>
      </c>
      <c r="J33" s="212">
        <f t="shared" si="1"/>
        <v>12667.5</v>
      </c>
      <c r="K33" s="200">
        <v>290</v>
      </c>
    </row>
    <row r="34" spans="1:11" s="41" customFormat="1" ht="11.25" customHeight="1">
      <c r="A34" s="113" t="s">
        <v>96</v>
      </c>
      <c r="B34" s="114" t="s">
        <v>60</v>
      </c>
      <c r="C34" s="2"/>
      <c r="D34" s="68"/>
      <c r="E34" s="38" t="s">
        <v>134</v>
      </c>
      <c r="F34" s="38" t="s">
        <v>6</v>
      </c>
      <c r="G34" s="38" t="s">
        <v>139</v>
      </c>
      <c r="H34" s="39" t="s">
        <v>73</v>
      </c>
      <c r="I34" s="179">
        <v>14975</v>
      </c>
      <c r="J34" s="204">
        <f t="shared" si="1"/>
        <v>13477.5</v>
      </c>
      <c r="K34" s="200">
        <v>290</v>
      </c>
    </row>
    <row r="35" spans="1:11" s="32" customFormat="1" ht="11.25" customHeight="1">
      <c r="A35" s="108" t="s">
        <v>72</v>
      </c>
      <c r="B35" s="29"/>
      <c r="C35" s="85"/>
      <c r="D35" s="68"/>
      <c r="E35" s="102" t="s">
        <v>134</v>
      </c>
      <c r="F35" s="102" t="s">
        <v>6</v>
      </c>
      <c r="G35" s="102" t="s">
        <v>5</v>
      </c>
      <c r="H35" s="39" t="s">
        <v>74</v>
      </c>
      <c r="I35" s="187">
        <v>16450</v>
      </c>
      <c r="J35" s="212">
        <f t="shared" si="1"/>
        <v>14805</v>
      </c>
      <c r="K35" s="200">
        <v>290</v>
      </c>
    </row>
    <row r="36" spans="1:11" s="32" customFormat="1" ht="11.25" customHeight="1">
      <c r="A36" s="73"/>
      <c r="B36" s="29"/>
      <c r="C36" s="85"/>
      <c r="D36" s="115" t="s">
        <v>123</v>
      </c>
      <c r="E36" s="102" t="s">
        <v>135</v>
      </c>
      <c r="F36" s="102" t="s">
        <v>6</v>
      </c>
      <c r="G36" s="102" t="s">
        <v>138</v>
      </c>
      <c r="H36" s="39" t="s">
        <v>75</v>
      </c>
      <c r="I36" s="187">
        <v>10600</v>
      </c>
      <c r="J36" s="212">
        <f t="shared" si="1"/>
        <v>9540</v>
      </c>
      <c r="K36" s="200">
        <v>290</v>
      </c>
    </row>
    <row r="37" spans="1:11" s="32" customFormat="1" ht="11.25" customHeight="1">
      <c r="A37" s="73"/>
      <c r="B37" s="29"/>
      <c r="C37" s="85"/>
      <c r="D37" s="68"/>
      <c r="E37" s="102" t="s">
        <v>135</v>
      </c>
      <c r="F37" s="102" t="s">
        <v>6</v>
      </c>
      <c r="G37" s="102" t="s">
        <v>139</v>
      </c>
      <c r="H37" s="39" t="s">
        <v>76</v>
      </c>
      <c r="I37" s="187">
        <v>11475</v>
      </c>
      <c r="J37" s="212">
        <f t="shared" si="1"/>
        <v>10327.5</v>
      </c>
      <c r="K37" s="200">
        <v>290</v>
      </c>
    </row>
    <row r="38" spans="1:11" s="32" customFormat="1" ht="11.25" customHeight="1" thickBot="1">
      <c r="A38" s="73"/>
      <c r="B38" s="29"/>
      <c r="C38" s="85"/>
      <c r="D38" s="116"/>
      <c r="E38" s="117" t="s">
        <v>135</v>
      </c>
      <c r="F38" s="117" t="s">
        <v>6</v>
      </c>
      <c r="G38" s="117" t="s">
        <v>5</v>
      </c>
      <c r="H38" s="118" t="s">
        <v>77</v>
      </c>
      <c r="I38" s="188">
        <v>12975</v>
      </c>
      <c r="J38" s="213">
        <f t="shared" si="1"/>
        <v>11677.5</v>
      </c>
      <c r="K38" s="230">
        <v>290</v>
      </c>
    </row>
    <row r="39" spans="1:11" s="32" customFormat="1" ht="11.25" customHeight="1" thickTop="1">
      <c r="A39" s="108"/>
      <c r="B39" s="29"/>
      <c r="C39" s="85"/>
      <c r="D39" s="36" t="s">
        <v>121</v>
      </c>
      <c r="E39" s="119" t="s">
        <v>134</v>
      </c>
      <c r="F39" s="119" t="s">
        <v>40</v>
      </c>
      <c r="G39" s="119" t="s">
        <v>138</v>
      </c>
      <c r="H39" s="120" t="s">
        <v>78</v>
      </c>
      <c r="I39" s="189">
        <v>16825</v>
      </c>
      <c r="J39" s="214">
        <f t="shared" si="1"/>
        <v>15142.5</v>
      </c>
      <c r="K39" s="200">
        <v>290</v>
      </c>
    </row>
    <row r="40" spans="1:11" s="32" customFormat="1" ht="11.25" customHeight="1">
      <c r="A40" s="108"/>
      <c r="B40" s="29"/>
      <c r="C40" s="85"/>
      <c r="D40" s="68"/>
      <c r="E40" s="102" t="s">
        <v>134</v>
      </c>
      <c r="F40" s="102" t="s">
        <v>40</v>
      </c>
      <c r="G40" s="102" t="s">
        <v>139</v>
      </c>
      <c r="H40" s="39" t="s">
        <v>79</v>
      </c>
      <c r="I40" s="187">
        <v>18000</v>
      </c>
      <c r="J40" s="212">
        <f t="shared" si="1"/>
        <v>16200</v>
      </c>
      <c r="K40" s="200">
        <v>290</v>
      </c>
    </row>
    <row r="41" spans="1:11" s="32" customFormat="1" ht="11.25" customHeight="1">
      <c r="A41" s="73"/>
      <c r="B41" s="29"/>
      <c r="C41" s="85"/>
      <c r="D41" s="72"/>
      <c r="E41" s="121" t="s">
        <v>134</v>
      </c>
      <c r="F41" s="121" t="s">
        <v>40</v>
      </c>
      <c r="G41" s="121" t="s">
        <v>5</v>
      </c>
      <c r="H41" s="122" t="s">
        <v>80</v>
      </c>
      <c r="I41" s="190">
        <v>19125</v>
      </c>
      <c r="J41" s="215">
        <f t="shared" si="1"/>
        <v>17212.5</v>
      </c>
      <c r="K41" s="200">
        <v>290</v>
      </c>
    </row>
    <row r="42" spans="1:11" s="32" customFormat="1" ht="11.25" customHeight="1">
      <c r="A42" s="73"/>
      <c r="B42" s="29"/>
      <c r="C42" s="85"/>
      <c r="D42" s="115" t="s">
        <v>123</v>
      </c>
      <c r="E42" s="40" t="s">
        <v>135</v>
      </c>
      <c r="F42" s="40" t="s">
        <v>40</v>
      </c>
      <c r="G42" s="40" t="s">
        <v>138</v>
      </c>
      <c r="H42" s="39" t="s">
        <v>81</v>
      </c>
      <c r="I42" s="187">
        <v>13350</v>
      </c>
      <c r="J42" s="212">
        <f t="shared" si="1"/>
        <v>12015</v>
      </c>
      <c r="K42" s="200">
        <v>290</v>
      </c>
    </row>
    <row r="43" spans="1:11" s="32" customFormat="1" ht="11.25" customHeight="1">
      <c r="A43" s="73"/>
      <c r="B43" s="29"/>
      <c r="C43" s="85"/>
      <c r="D43" s="68"/>
      <c r="E43" s="102" t="s">
        <v>135</v>
      </c>
      <c r="F43" s="102" t="s">
        <v>40</v>
      </c>
      <c r="G43" s="102" t="s">
        <v>139</v>
      </c>
      <c r="H43" s="39" t="s">
        <v>82</v>
      </c>
      <c r="I43" s="187">
        <v>14500</v>
      </c>
      <c r="J43" s="212">
        <f t="shared" si="1"/>
        <v>13050</v>
      </c>
      <c r="K43" s="200">
        <v>290</v>
      </c>
    </row>
    <row r="44" spans="1:11" s="32" customFormat="1" ht="11.25" customHeight="1" thickBot="1">
      <c r="A44" s="73"/>
      <c r="B44" s="29"/>
      <c r="C44" s="85"/>
      <c r="D44" s="116"/>
      <c r="E44" s="117" t="s">
        <v>135</v>
      </c>
      <c r="F44" s="117" t="s">
        <v>40</v>
      </c>
      <c r="G44" s="117" t="s">
        <v>5</v>
      </c>
      <c r="H44" s="118" t="s">
        <v>83</v>
      </c>
      <c r="I44" s="188">
        <v>15650</v>
      </c>
      <c r="J44" s="213">
        <f t="shared" si="1"/>
        <v>14085</v>
      </c>
      <c r="K44" s="230">
        <v>290</v>
      </c>
    </row>
    <row r="45" spans="1:11" s="32" customFormat="1" ht="11.25" customHeight="1" thickTop="1">
      <c r="A45" s="73"/>
      <c r="B45" s="29"/>
      <c r="C45" s="85"/>
      <c r="D45" s="36" t="s">
        <v>122</v>
      </c>
      <c r="E45" s="119" t="s">
        <v>134</v>
      </c>
      <c r="F45" s="119" t="s">
        <v>8</v>
      </c>
      <c r="G45" s="119" t="s">
        <v>138</v>
      </c>
      <c r="H45" s="120" t="s">
        <v>84</v>
      </c>
      <c r="I45" s="189">
        <v>12825</v>
      </c>
      <c r="J45" s="214">
        <f t="shared" si="1"/>
        <v>11542.5</v>
      </c>
      <c r="K45" s="200">
        <v>290</v>
      </c>
    </row>
    <row r="46" spans="1:11" s="32" customFormat="1" ht="11.25" customHeight="1">
      <c r="A46" s="73"/>
      <c r="B46" s="29"/>
      <c r="C46" s="85"/>
      <c r="D46" s="68"/>
      <c r="E46" s="121" t="s">
        <v>134</v>
      </c>
      <c r="F46" s="121" t="s">
        <v>8</v>
      </c>
      <c r="G46" s="121" t="s">
        <v>5</v>
      </c>
      <c r="H46" s="122" t="s">
        <v>85</v>
      </c>
      <c r="I46" s="190">
        <v>15025</v>
      </c>
      <c r="J46" s="215">
        <f t="shared" si="1"/>
        <v>13522.5</v>
      </c>
      <c r="K46" s="200">
        <v>290</v>
      </c>
    </row>
    <row r="47" spans="1:11" s="32" customFormat="1" ht="11.25" customHeight="1">
      <c r="A47" s="73"/>
      <c r="B47" s="29"/>
      <c r="C47" s="85"/>
      <c r="D47" s="115" t="s">
        <v>124</v>
      </c>
      <c r="E47" s="102" t="s">
        <v>135</v>
      </c>
      <c r="F47" s="102" t="s">
        <v>8</v>
      </c>
      <c r="G47" s="102" t="s">
        <v>138</v>
      </c>
      <c r="H47" s="39" t="s">
        <v>86</v>
      </c>
      <c r="I47" s="187">
        <v>9350</v>
      </c>
      <c r="J47" s="212">
        <f t="shared" si="1"/>
        <v>8415</v>
      </c>
      <c r="K47" s="200">
        <v>290</v>
      </c>
    </row>
    <row r="48" spans="1:11" s="32" customFormat="1" ht="11.25" customHeight="1">
      <c r="A48" s="73"/>
      <c r="B48" s="29"/>
      <c r="C48" s="85"/>
      <c r="D48" s="72"/>
      <c r="E48" s="102" t="s">
        <v>135</v>
      </c>
      <c r="F48" s="102" t="s">
        <v>8</v>
      </c>
      <c r="G48" s="102" t="s">
        <v>5</v>
      </c>
      <c r="H48" s="39" t="s">
        <v>87</v>
      </c>
      <c r="I48" s="187">
        <v>11550</v>
      </c>
      <c r="J48" s="212">
        <f t="shared" si="1"/>
        <v>10395</v>
      </c>
      <c r="K48" s="200">
        <v>290</v>
      </c>
    </row>
    <row r="49" spans="1:11" s="32" customFormat="1" ht="11.25" customHeight="1">
      <c r="A49" s="73"/>
      <c r="B49" s="29"/>
      <c r="C49" s="85"/>
      <c r="D49" s="12" t="s">
        <v>127</v>
      </c>
      <c r="E49" s="6"/>
      <c r="F49" s="6"/>
      <c r="G49" s="6" t="s">
        <v>136</v>
      </c>
      <c r="H49" s="98" t="s">
        <v>15</v>
      </c>
      <c r="I49" s="181">
        <v>4150</v>
      </c>
      <c r="J49" s="206">
        <f t="shared" si="1"/>
        <v>3735</v>
      </c>
      <c r="K49" s="231">
        <v>290</v>
      </c>
    </row>
    <row r="50" spans="1:11" s="32" customFormat="1" ht="11.25" customHeight="1">
      <c r="A50" s="73"/>
      <c r="B50" s="29"/>
      <c r="C50" s="85"/>
      <c r="D50" s="9" t="s">
        <v>116</v>
      </c>
      <c r="E50" s="88"/>
      <c r="F50" s="88"/>
      <c r="G50" s="88" t="s">
        <v>137</v>
      </c>
      <c r="H50" s="98" t="s">
        <v>52</v>
      </c>
      <c r="I50" s="181">
        <v>4150</v>
      </c>
      <c r="J50" s="206">
        <f t="shared" si="1"/>
        <v>3735</v>
      </c>
      <c r="K50" s="231">
        <v>290</v>
      </c>
    </row>
    <row r="51" spans="1:11" s="32" customFormat="1" ht="11.25" customHeight="1">
      <c r="A51" s="123"/>
      <c r="B51" s="124"/>
      <c r="C51" s="125"/>
      <c r="D51" s="10"/>
      <c r="E51" s="6"/>
      <c r="F51" s="6"/>
      <c r="G51" s="6" t="s">
        <v>140</v>
      </c>
      <c r="H51" s="98" t="s">
        <v>16</v>
      </c>
      <c r="I51" s="182">
        <v>4150</v>
      </c>
      <c r="J51" s="207">
        <f t="shared" si="1"/>
        <v>3735</v>
      </c>
      <c r="K51" s="231">
        <v>290</v>
      </c>
    </row>
    <row r="52" spans="1:11" s="18" customFormat="1" ht="24.75" customHeight="1">
      <c r="A52" s="238" t="s">
        <v>142</v>
      </c>
      <c r="B52" s="239" t="s">
        <v>97</v>
      </c>
      <c r="C52" s="240">
        <v>65</v>
      </c>
      <c r="D52" s="175" t="s">
        <v>129</v>
      </c>
      <c r="E52" s="92" t="s">
        <v>134</v>
      </c>
      <c r="F52" s="92" t="s">
        <v>98</v>
      </c>
      <c r="G52" s="92" t="s">
        <v>139</v>
      </c>
      <c r="H52" s="155" t="s">
        <v>99</v>
      </c>
      <c r="I52" s="184">
        <v>17325</v>
      </c>
      <c r="J52" s="209">
        <f t="shared" si="1"/>
        <v>15592.5</v>
      </c>
      <c r="K52" s="199">
        <v>290</v>
      </c>
    </row>
    <row r="53" spans="1:11" s="18" customFormat="1" ht="32.25" customHeight="1">
      <c r="A53" s="156"/>
      <c r="B53" s="157"/>
      <c r="C53" s="158"/>
      <c r="D53" s="175" t="s">
        <v>130</v>
      </c>
      <c r="E53" s="92" t="s">
        <v>135</v>
      </c>
      <c r="F53" s="92" t="s">
        <v>98</v>
      </c>
      <c r="G53" s="92" t="s">
        <v>139</v>
      </c>
      <c r="H53" s="155" t="s">
        <v>100</v>
      </c>
      <c r="I53" s="184">
        <v>13990</v>
      </c>
      <c r="J53" s="209">
        <f t="shared" si="1"/>
        <v>12591</v>
      </c>
      <c r="K53" s="199">
        <v>290</v>
      </c>
    </row>
    <row r="54" spans="1:11" s="18" customFormat="1" ht="11.25" customHeight="1" thickBot="1">
      <c r="A54" s="159"/>
      <c r="B54" s="160"/>
      <c r="C54" s="161"/>
      <c r="D54" s="71"/>
      <c r="E54" s="162"/>
      <c r="F54" s="162"/>
      <c r="G54" s="162"/>
      <c r="H54" s="162"/>
      <c r="I54" s="177"/>
      <c r="J54" s="177"/>
      <c r="K54" s="232"/>
    </row>
    <row r="55" spans="1:11" s="41" customFormat="1" ht="11.25" customHeight="1" thickTop="1">
      <c r="A55" s="112">
        <v>946</v>
      </c>
      <c r="B55" s="109" t="s">
        <v>36</v>
      </c>
      <c r="C55" s="28">
        <v>55</v>
      </c>
      <c r="D55" s="141" t="s">
        <v>113</v>
      </c>
      <c r="E55" s="38"/>
      <c r="F55" s="38" t="s">
        <v>6</v>
      </c>
      <c r="G55" s="38" t="s">
        <v>138</v>
      </c>
      <c r="H55" s="39" t="s">
        <v>28</v>
      </c>
      <c r="I55" s="187">
        <v>12475</v>
      </c>
      <c r="J55" s="212">
        <f t="shared" ref="J55:J58" si="2">I55*0.9</f>
        <v>11227.5</v>
      </c>
      <c r="K55" s="200">
        <v>290</v>
      </c>
    </row>
    <row r="56" spans="1:11" s="41" customFormat="1" ht="11.25" customHeight="1">
      <c r="A56" s="108" t="s">
        <v>29</v>
      </c>
      <c r="B56" s="89"/>
      <c r="C56" s="28"/>
      <c r="D56" s="9" t="s">
        <v>109</v>
      </c>
      <c r="E56" s="38"/>
      <c r="F56" s="38" t="s">
        <v>6</v>
      </c>
      <c r="G56" s="38" t="s">
        <v>139</v>
      </c>
      <c r="H56" s="39" t="s">
        <v>30</v>
      </c>
      <c r="I56" s="179">
        <v>13250</v>
      </c>
      <c r="J56" s="204">
        <f t="shared" si="2"/>
        <v>11925</v>
      </c>
      <c r="K56" s="200">
        <v>290</v>
      </c>
    </row>
    <row r="57" spans="1:11" s="41" customFormat="1" ht="11.25" customHeight="1">
      <c r="A57" s="108"/>
      <c r="B57" s="89"/>
      <c r="C57" s="28"/>
      <c r="D57" s="68"/>
      <c r="E57" s="38"/>
      <c r="F57" s="38" t="s">
        <v>6</v>
      </c>
      <c r="G57" s="38" t="s">
        <v>5</v>
      </c>
      <c r="H57" s="39" t="s">
        <v>39</v>
      </c>
      <c r="I57" s="179">
        <v>14775</v>
      </c>
      <c r="J57" s="204">
        <f t="shared" si="2"/>
        <v>13297.5</v>
      </c>
      <c r="K57" s="200">
        <v>290</v>
      </c>
    </row>
    <row r="58" spans="1:11" s="41" customFormat="1" ht="11.25" customHeight="1">
      <c r="A58" s="126"/>
      <c r="B58" s="89"/>
      <c r="C58" s="28"/>
      <c r="D58" s="7" t="s">
        <v>117</v>
      </c>
      <c r="E58" s="37" t="s">
        <v>134</v>
      </c>
      <c r="F58" s="37"/>
      <c r="G58" s="37"/>
      <c r="H58" s="127" t="s">
        <v>11</v>
      </c>
      <c r="I58" s="187">
        <v>2000</v>
      </c>
      <c r="J58" s="212">
        <f t="shared" si="2"/>
        <v>1800</v>
      </c>
      <c r="K58" s="200">
        <v>290</v>
      </c>
    </row>
    <row r="59" spans="1:11" s="41" customFormat="1" ht="11.25" customHeight="1">
      <c r="A59" s="126"/>
      <c r="B59" s="128"/>
      <c r="C59" s="28"/>
      <c r="D59" s="70" t="s">
        <v>128</v>
      </c>
      <c r="E59" s="105"/>
      <c r="F59" s="105"/>
      <c r="G59" s="105"/>
      <c r="H59" s="105"/>
      <c r="I59" s="183"/>
      <c r="J59" s="216"/>
      <c r="K59" s="233"/>
    </row>
    <row r="60" spans="1:11" s="41" customFormat="1" ht="11.25" customHeight="1" thickBot="1">
      <c r="A60" s="129"/>
      <c r="B60" s="130"/>
      <c r="C60" s="131"/>
      <c r="D60" s="132" t="s">
        <v>118</v>
      </c>
      <c r="E60" s="38" t="s">
        <v>135</v>
      </c>
      <c r="F60" s="38"/>
      <c r="G60" s="38"/>
      <c r="H60" s="39" t="s">
        <v>53</v>
      </c>
      <c r="I60" s="187">
        <v>1150</v>
      </c>
      <c r="J60" s="212">
        <f t="shared" ref="J60:J61" si="3">I60*0.9</f>
        <v>1035</v>
      </c>
      <c r="K60" s="200">
        <v>290</v>
      </c>
    </row>
    <row r="61" spans="1:11" s="56" customFormat="1" ht="11.25" customHeight="1" thickTop="1">
      <c r="A61" s="57" t="s">
        <v>44</v>
      </c>
      <c r="B61" s="58" t="s">
        <v>31</v>
      </c>
      <c r="C61" s="58">
        <v>55</v>
      </c>
      <c r="D61" s="176" t="s">
        <v>115</v>
      </c>
      <c r="E61" s="24"/>
      <c r="F61" s="24" t="s">
        <v>8</v>
      </c>
      <c r="G61" s="24" t="s">
        <v>5</v>
      </c>
      <c r="H61" s="59" t="s">
        <v>33</v>
      </c>
      <c r="I61" s="185">
        <v>12500</v>
      </c>
      <c r="J61" s="210">
        <f t="shared" si="3"/>
        <v>11250</v>
      </c>
      <c r="K61" s="201">
        <v>290</v>
      </c>
    </row>
    <row r="62" spans="1:11" s="56" customFormat="1" ht="11.25" customHeight="1">
      <c r="A62" s="62" t="s">
        <v>45</v>
      </c>
      <c r="B62" s="17" t="s">
        <v>31</v>
      </c>
      <c r="C62" s="25"/>
      <c r="D62" s="14" t="s">
        <v>109</v>
      </c>
      <c r="I62" s="191"/>
      <c r="J62" s="217"/>
      <c r="K62" s="234"/>
    </row>
    <row r="63" spans="1:11" s="56" customFormat="1" ht="11.25" customHeight="1">
      <c r="A63" s="61" t="s">
        <v>32</v>
      </c>
      <c r="B63" s="17"/>
      <c r="C63" s="25"/>
      <c r="D63" s="20" t="s">
        <v>117</v>
      </c>
      <c r="E63" s="59" t="s">
        <v>134</v>
      </c>
      <c r="F63" s="59"/>
      <c r="G63" s="59"/>
      <c r="H63" s="59" t="s">
        <v>11</v>
      </c>
      <c r="I63" s="185">
        <v>2000</v>
      </c>
      <c r="J63" s="210">
        <f t="shared" ref="J63:J69" si="4">I63*0.9</f>
        <v>1800</v>
      </c>
      <c r="K63" s="201">
        <v>290</v>
      </c>
    </row>
    <row r="64" spans="1:11" s="56" customFormat="1" ht="11.25" customHeight="1" thickBot="1">
      <c r="A64" s="62" t="s">
        <v>50</v>
      </c>
      <c r="B64" s="17" t="s">
        <v>34</v>
      </c>
      <c r="C64" s="25"/>
      <c r="D64" s="76" t="s">
        <v>119</v>
      </c>
      <c r="E64" s="59" t="s">
        <v>135</v>
      </c>
      <c r="F64" s="59"/>
      <c r="G64" s="59"/>
      <c r="H64" s="59" t="s">
        <v>54</v>
      </c>
      <c r="I64" s="185">
        <v>1150</v>
      </c>
      <c r="J64" s="210">
        <f t="shared" si="4"/>
        <v>1035</v>
      </c>
      <c r="K64" s="201">
        <v>290</v>
      </c>
    </row>
    <row r="65" spans="1:11" s="56" customFormat="1" ht="11.25" customHeight="1" thickTop="1">
      <c r="A65" s="62" t="s">
        <v>9</v>
      </c>
      <c r="B65" s="13"/>
      <c r="C65" s="26"/>
      <c r="D65" s="176" t="s">
        <v>112</v>
      </c>
      <c r="E65" s="59"/>
      <c r="F65" s="59" t="s">
        <v>6</v>
      </c>
      <c r="G65" s="59" t="s">
        <v>138</v>
      </c>
      <c r="H65" s="59" t="s">
        <v>46</v>
      </c>
      <c r="I65" s="185">
        <v>11775</v>
      </c>
      <c r="J65" s="210">
        <f t="shared" si="4"/>
        <v>10597.5</v>
      </c>
      <c r="K65" s="201">
        <v>290</v>
      </c>
    </row>
    <row r="66" spans="1:11" s="56" customFormat="1" ht="11.25" customHeight="1">
      <c r="A66" s="62" t="s">
        <v>49</v>
      </c>
      <c r="B66" s="17"/>
      <c r="C66" s="26"/>
      <c r="D66" s="14" t="s">
        <v>109</v>
      </c>
      <c r="E66" s="59"/>
      <c r="F66" s="59" t="s">
        <v>6</v>
      </c>
      <c r="G66" s="59" t="s">
        <v>139</v>
      </c>
      <c r="H66" s="59" t="s">
        <v>47</v>
      </c>
      <c r="I66" s="185">
        <v>12550</v>
      </c>
      <c r="J66" s="210">
        <f t="shared" si="4"/>
        <v>11295</v>
      </c>
      <c r="K66" s="201">
        <v>290</v>
      </c>
    </row>
    <row r="67" spans="1:11" s="56" customFormat="1" ht="11.25" customHeight="1">
      <c r="A67" s="62" t="s">
        <v>10</v>
      </c>
      <c r="B67" s="17"/>
      <c r="C67" s="26"/>
      <c r="D67" s="16"/>
      <c r="E67" s="59"/>
      <c r="F67" s="59" t="s">
        <v>6</v>
      </c>
      <c r="G67" s="59" t="s">
        <v>5</v>
      </c>
      <c r="H67" s="59" t="s">
        <v>48</v>
      </c>
      <c r="I67" s="185">
        <v>14075</v>
      </c>
      <c r="J67" s="210">
        <f t="shared" si="4"/>
        <v>12667.5</v>
      </c>
      <c r="K67" s="201">
        <v>290</v>
      </c>
    </row>
    <row r="68" spans="1:11" s="56" customFormat="1" ht="11.25" customHeight="1">
      <c r="A68" s="61" t="s">
        <v>29</v>
      </c>
      <c r="B68" s="17"/>
      <c r="C68" s="25"/>
      <c r="D68" s="20" t="s">
        <v>117</v>
      </c>
      <c r="E68" s="77" t="s">
        <v>134</v>
      </c>
      <c r="F68" s="77"/>
      <c r="G68" s="77"/>
      <c r="H68" s="77" t="s">
        <v>11</v>
      </c>
      <c r="I68" s="192">
        <v>2000</v>
      </c>
      <c r="J68" s="218">
        <f t="shared" si="4"/>
        <v>1800</v>
      </c>
      <c r="K68" s="201">
        <v>290</v>
      </c>
    </row>
    <row r="69" spans="1:11" s="56" customFormat="1" ht="11.25" customHeight="1">
      <c r="A69" s="78"/>
      <c r="B69" s="17"/>
      <c r="C69" s="25"/>
      <c r="D69" s="21" t="s">
        <v>118</v>
      </c>
      <c r="E69" s="15" t="s">
        <v>135</v>
      </c>
      <c r="F69" s="15"/>
      <c r="G69" s="15"/>
      <c r="H69" s="60" t="s">
        <v>53</v>
      </c>
      <c r="I69" s="186">
        <v>1150</v>
      </c>
      <c r="J69" s="211">
        <f t="shared" si="4"/>
        <v>1035</v>
      </c>
      <c r="K69" s="201">
        <v>290</v>
      </c>
    </row>
    <row r="70" spans="1:11" s="56" customFormat="1">
      <c r="B70" s="17"/>
      <c r="C70" s="25"/>
      <c r="D70" s="27" t="s">
        <v>128</v>
      </c>
      <c r="E70" s="79"/>
      <c r="F70" s="79"/>
      <c r="G70" s="79"/>
      <c r="H70" s="80"/>
      <c r="I70" s="193"/>
      <c r="J70" s="219"/>
      <c r="K70" s="235"/>
    </row>
    <row r="71" spans="1:11" s="56" customFormat="1">
      <c r="A71" s="81"/>
      <c r="B71" s="17"/>
      <c r="C71" s="25"/>
      <c r="D71" s="23" t="s">
        <v>127</v>
      </c>
      <c r="E71" s="22"/>
      <c r="F71" s="22"/>
      <c r="G71" s="22" t="s">
        <v>136</v>
      </c>
      <c r="H71" s="82" t="s">
        <v>37</v>
      </c>
      <c r="I71" s="194">
        <v>4004</v>
      </c>
      <c r="J71" s="220">
        <f t="shared" ref="J71:J82" si="5">I71*0.9</f>
        <v>3603.6</v>
      </c>
      <c r="K71" s="201">
        <v>290</v>
      </c>
    </row>
    <row r="72" spans="1:11" s="56" customFormat="1" ht="12.75" thickBot="1">
      <c r="A72" s="83"/>
      <c r="B72" s="19"/>
      <c r="C72" s="84"/>
      <c r="D72" s="14" t="s">
        <v>116</v>
      </c>
      <c r="E72" s="22"/>
      <c r="F72" s="22"/>
      <c r="G72" s="22" t="s">
        <v>140</v>
      </c>
      <c r="H72" s="55" t="s">
        <v>38</v>
      </c>
      <c r="I72" s="194">
        <v>4150</v>
      </c>
      <c r="J72" s="220">
        <f t="shared" si="5"/>
        <v>3735</v>
      </c>
      <c r="K72" s="201">
        <v>290</v>
      </c>
    </row>
    <row r="73" spans="1:11" s="41" customFormat="1" ht="13.5" thickTop="1" thickBot="1">
      <c r="A73" s="133" t="s">
        <v>44</v>
      </c>
      <c r="B73" s="134" t="s">
        <v>51</v>
      </c>
      <c r="C73" s="135">
        <v>65</v>
      </c>
      <c r="D73" s="141" t="s">
        <v>111</v>
      </c>
      <c r="E73" s="136" t="s">
        <v>134</v>
      </c>
      <c r="F73" s="136" t="s">
        <v>8</v>
      </c>
      <c r="G73" s="136" t="s">
        <v>5</v>
      </c>
      <c r="H73" s="137" t="s">
        <v>65</v>
      </c>
      <c r="I73" s="195">
        <v>15975</v>
      </c>
      <c r="J73" s="221">
        <f t="shared" si="5"/>
        <v>14377.5</v>
      </c>
      <c r="K73" s="202">
        <v>290</v>
      </c>
    </row>
    <row r="74" spans="1:11" s="41" customFormat="1" ht="13.5" thickTop="1" thickBot="1">
      <c r="A74" s="138" t="s">
        <v>45</v>
      </c>
      <c r="B74" s="85" t="s">
        <v>51</v>
      </c>
      <c r="C74" s="63"/>
      <c r="D74" s="141" t="s">
        <v>114</v>
      </c>
      <c r="E74" s="136" t="s">
        <v>135</v>
      </c>
      <c r="F74" s="136" t="s">
        <v>8</v>
      </c>
      <c r="G74" s="136" t="s">
        <v>5</v>
      </c>
      <c r="H74" s="139" t="s">
        <v>56</v>
      </c>
      <c r="I74" s="190">
        <v>12500</v>
      </c>
      <c r="J74" s="215">
        <f t="shared" si="5"/>
        <v>11250</v>
      </c>
      <c r="K74" s="202">
        <v>290</v>
      </c>
    </row>
    <row r="75" spans="1:11" s="41" customFormat="1" ht="12.75" thickTop="1">
      <c r="A75" s="140" t="s">
        <v>66</v>
      </c>
      <c r="B75" s="29"/>
      <c r="C75" s="63"/>
      <c r="D75" s="141" t="s">
        <v>110</v>
      </c>
      <c r="E75" s="142" t="s">
        <v>134</v>
      </c>
      <c r="F75" s="142" t="s">
        <v>6</v>
      </c>
      <c r="G75" s="142" t="s">
        <v>138</v>
      </c>
      <c r="H75" s="143" t="s">
        <v>67</v>
      </c>
      <c r="I75" s="196">
        <v>15250</v>
      </c>
      <c r="J75" s="222">
        <f t="shared" si="5"/>
        <v>13725</v>
      </c>
      <c r="K75" s="202">
        <v>290</v>
      </c>
    </row>
    <row r="76" spans="1:11" s="41" customFormat="1" ht="12" customHeight="1">
      <c r="A76" s="144"/>
      <c r="B76" s="29"/>
      <c r="C76" s="63"/>
      <c r="D76" s="145"/>
      <c r="E76" s="136" t="s">
        <v>134</v>
      </c>
      <c r="F76" s="136" t="s">
        <v>6</v>
      </c>
      <c r="G76" s="136" t="s">
        <v>139</v>
      </c>
      <c r="H76" s="137" t="s">
        <v>68</v>
      </c>
      <c r="I76" s="195">
        <v>16025</v>
      </c>
      <c r="J76" s="221">
        <f t="shared" si="5"/>
        <v>14422.5</v>
      </c>
      <c r="K76" s="202">
        <v>290</v>
      </c>
    </row>
    <row r="77" spans="1:11" s="41" customFormat="1" ht="12" customHeight="1" thickBot="1">
      <c r="A77" s="144"/>
      <c r="B77" s="29"/>
      <c r="C77" s="63"/>
      <c r="D77" s="146"/>
      <c r="E77" s="136" t="s">
        <v>134</v>
      </c>
      <c r="F77" s="136" t="s">
        <v>6</v>
      </c>
      <c r="G77" s="136" t="s">
        <v>5</v>
      </c>
      <c r="H77" s="137" t="s">
        <v>69</v>
      </c>
      <c r="I77" s="195">
        <v>17550</v>
      </c>
      <c r="J77" s="221">
        <f t="shared" si="5"/>
        <v>15795</v>
      </c>
      <c r="K77" s="202">
        <v>290</v>
      </c>
    </row>
    <row r="78" spans="1:11" s="41" customFormat="1" ht="12" customHeight="1" thickTop="1">
      <c r="A78" s="144"/>
      <c r="B78" s="29"/>
      <c r="C78" s="63"/>
      <c r="D78" s="141" t="s">
        <v>112</v>
      </c>
      <c r="E78" s="136" t="s">
        <v>135</v>
      </c>
      <c r="F78" s="136" t="s">
        <v>6</v>
      </c>
      <c r="G78" s="136" t="s">
        <v>138</v>
      </c>
      <c r="H78" s="137" t="s">
        <v>57</v>
      </c>
      <c r="I78" s="195">
        <v>11775</v>
      </c>
      <c r="J78" s="221">
        <f t="shared" si="5"/>
        <v>10597.5</v>
      </c>
      <c r="K78" s="202">
        <v>290</v>
      </c>
    </row>
    <row r="79" spans="1:11" s="41" customFormat="1" ht="12" customHeight="1">
      <c r="A79" s="144"/>
      <c r="B79" s="29"/>
      <c r="C79" s="63"/>
      <c r="D79" s="145"/>
      <c r="E79" s="136" t="s">
        <v>135</v>
      </c>
      <c r="F79" s="136" t="s">
        <v>6</v>
      </c>
      <c r="G79" s="136" t="s">
        <v>139</v>
      </c>
      <c r="H79" s="137" t="s">
        <v>58</v>
      </c>
      <c r="I79" s="195">
        <v>12550</v>
      </c>
      <c r="J79" s="221">
        <f t="shared" si="5"/>
        <v>11295</v>
      </c>
      <c r="K79" s="202">
        <v>290</v>
      </c>
    </row>
    <row r="80" spans="1:11" s="41" customFormat="1" ht="12" customHeight="1" thickBot="1">
      <c r="A80" s="144"/>
      <c r="B80" s="29"/>
      <c r="C80" s="63"/>
      <c r="D80" s="147"/>
      <c r="E80" s="148" t="s">
        <v>135</v>
      </c>
      <c r="F80" s="148" t="s">
        <v>6</v>
      </c>
      <c r="G80" s="148" t="s">
        <v>5</v>
      </c>
      <c r="H80" s="139" t="s">
        <v>59</v>
      </c>
      <c r="I80" s="190">
        <v>14075</v>
      </c>
      <c r="J80" s="215">
        <f t="shared" si="5"/>
        <v>12667.5</v>
      </c>
      <c r="K80" s="202">
        <v>290</v>
      </c>
    </row>
    <row r="81" spans="1:11" s="41" customFormat="1" ht="12" customHeight="1" thickTop="1">
      <c r="A81" s="144"/>
      <c r="B81" s="29"/>
      <c r="C81" s="63"/>
      <c r="D81" s="12" t="s">
        <v>127</v>
      </c>
      <c r="E81" s="142"/>
      <c r="F81" s="142"/>
      <c r="G81" s="142" t="s">
        <v>136</v>
      </c>
      <c r="H81" s="149" t="s">
        <v>37</v>
      </c>
      <c r="I81" s="196">
        <v>4004</v>
      </c>
      <c r="J81" s="222">
        <f t="shared" si="5"/>
        <v>3603.6</v>
      </c>
      <c r="K81" s="202">
        <v>290</v>
      </c>
    </row>
    <row r="82" spans="1:11" s="41" customFormat="1" ht="12" customHeight="1">
      <c r="A82" s="150"/>
      <c r="B82" s="124"/>
      <c r="C82" s="151"/>
      <c r="D82" s="9" t="s">
        <v>116</v>
      </c>
      <c r="E82" s="136"/>
      <c r="F82" s="136"/>
      <c r="G82" s="136" t="s">
        <v>140</v>
      </c>
      <c r="H82" s="152" t="s">
        <v>38</v>
      </c>
      <c r="I82" s="195">
        <v>4150</v>
      </c>
      <c r="J82" s="221">
        <f t="shared" si="5"/>
        <v>3735</v>
      </c>
      <c r="K82" s="202">
        <v>290</v>
      </c>
    </row>
    <row r="83" spans="1:11">
      <c r="A83" s="1"/>
    </row>
  </sheetData>
  <autoFilter ref="A3:K83" xr:uid="{703899B2-800D-4BD6-B1B6-4D8BA9B89765}"/>
  <mergeCells count="1">
    <mergeCell ref="A1:H1"/>
  </mergeCells>
  <phoneticPr fontId="0" type="noConversion"/>
  <dataValidations count="3">
    <dataValidation type="list" allowBlank="1" showInputMessage="1" showErrorMessage="1" sqref="H2" xr:uid="{00000000-0002-0000-0100-000000000000}">
      <formula1>"stainless steel,stainless steel black,full titanium,aluminium,titanium,carbon,stainless steel polished,stainless steel matt,chrome,black,stainless steel chrome,chrome matt"</formula1>
    </dataValidation>
    <dataValidation type="list" allowBlank="1" showInputMessage="1" showErrorMessage="1" sqref="E83:E65540 E14:E15 E9" xr:uid="{00000000-0002-0000-0100-000001000000}">
      <formula1>"EG/ABE/EEC,SPORT"</formula1>
    </dataValidation>
    <dataValidation type="list" allowBlank="1" showInputMessage="1" showErrorMessage="1" sqref="E10:E12 E49:E51 E70:E72 E55:E57 E61:E62 E66:E67 E20:E22 E30:E32 E5:E6" xr:uid="{00000000-0002-0000-0100-000002000000}">
      <formula1>"Race (no EG/ABE/EEC),EG/ABE/EEC,EG/ABE/EEC*,SPORT"</formula1>
    </dataValidation>
  </dataValidations>
  <pageMargins left="0.23622047244094491" right="0.19685039370078741" top="0.5625" bottom="0.59055118110236227" header="0.19685039370078741" footer="0.19685039370078741"/>
  <pageSetup paperSize="9" scale="80" fitToWidth="0" fitToHeight="0" orientation="landscape" r:id="rId1"/>
  <headerFooter alignWithMargins="0">
    <oddFooter>&amp;L&amp;7Preise / Prices 2015
Ohne Mwst. / No VAT. 
&amp;C&amp;7REMUS Innovation GmbH, Dr.-Niederdorfer-Straße 25; A-8572 Bärnbach
Tel: 0043-3142-6900-0, Fax: 0043-3142-6900-290, office@remus.at, www.remus.eu
&amp;P&amp;R&amp;7&amp;D</oddFooter>
  </headerFooter>
  <rowBreaks count="2" manualBreakCount="2">
    <brk id="7" max="16383" man="1"/>
    <brk id="6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REMUS Scooter Set prices</vt:lpstr>
      <vt:lpstr>'REMUS Scooter Set prices'!Oblast_tisku</vt:lpstr>
    </vt:vector>
  </TitlesOfParts>
  <Company>Remus Innovation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Vincent.Smaal</dc:creator>
  <cp:lastModifiedBy>Jiří Přikryl</cp:lastModifiedBy>
  <cp:lastPrinted>2019-07-08T17:44:14Z</cp:lastPrinted>
  <dcterms:created xsi:type="dcterms:W3CDTF">2007-12-17T13:12:56Z</dcterms:created>
  <dcterms:modified xsi:type="dcterms:W3CDTF">2019-07-08T17:45:21Z</dcterms:modified>
</cp:coreProperties>
</file>